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4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var/mobile/Containers/Data/Application/6BA120C8-26DE-4432-9B1D-444C36DFFBDD/Documents/Drafts/"/>
    </mc:Choice>
  </mc:AlternateContent>
  <xr:revisionPtr revIDLastSave="0" documentId="8_{26CF3A2E-9BFE-1B4A-8950-9148CB5F0220}" xr6:coauthVersionLast="43" xr6:coauthVersionMax="43" xr10:uidLastSave="{00000000-0000-0000-0000-000000000000}"/>
  <bookViews>
    <workbookView xWindow="0" yWindow="0" windowWidth="0" windowHeight="0" xr2:uid="{00000000-000D-0000-FFFF-FFFF00000000}"/>
  </bookViews>
  <sheets>
    <sheet name="2019 Aberdour Regatta " sheetId="2" r:id="rId1"/>
    <sheet name="Sheet1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2" l="1"/>
  <c r="I8" i="2"/>
  <c r="H9" i="2"/>
  <c r="I9" i="2"/>
  <c r="H10" i="2"/>
  <c r="I10" i="2"/>
  <c r="H18" i="2"/>
  <c r="I18" i="2"/>
  <c r="H22" i="2"/>
  <c r="I22" i="2"/>
  <c r="H19" i="2"/>
  <c r="I19" i="2"/>
  <c r="H17" i="2"/>
  <c r="I17" i="2"/>
  <c r="H23" i="2"/>
  <c r="I23" i="2"/>
  <c r="H21" i="2"/>
  <c r="I21" i="2"/>
  <c r="H20" i="2"/>
  <c r="I20" i="2"/>
</calcChain>
</file>

<file path=xl/sharedStrings.xml><?xml version="1.0" encoding="utf-8"?>
<sst xmlns="http://schemas.openxmlformats.org/spreadsheetml/2006/main" count="65" uniqueCount="44">
  <si>
    <t>Start time</t>
  </si>
  <si>
    <t>Finish time</t>
  </si>
  <si>
    <t>Handicap</t>
  </si>
  <si>
    <t>Elapsed time</t>
  </si>
  <si>
    <t>Corrected time</t>
  </si>
  <si>
    <t>Boat</t>
  </si>
  <si>
    <t>Helmsman</t>
  </si>
  <si>
    <t xml:space="preserve">         </t>
  </si>
  <si>
    <t xml:space="preserve">SLOW HANDICAP </t>
  </si>
  <si>
    <t xml:space="preserve">                      FAST  HANDICAP </t>
  </si>
  <si>
    <t xml:space="preserve">           2019 ABERDOUR REGATTA </t>
  </si>
  <si>
    <t>Rank</t>
  </si>
  <si>
    <t>Sail No</t>
  </si>
  <si>
    <t>Martin B</t>
  </si>
  <si>
    <t>Naiad</t>
  </si>
  <si>
    <t>GB748</t>
  </si>
  <si>
    <t>Jones Steve</t>
  </si>
  <si>
    <t>Paul Jones</t>
  </si>
  <si>
    <t xml:space="preserve">Ronald George </t>
  </si>
  <si>
    <t>Miss Molly</t>
  </si>
  <si>
    <t>1627C</t>
  </si>
  <si>
    <t xml:space="preserve">Scrivener George </t>
  </si>
  <si>
    <t xml:space="preserve">Joint Adventure </t>
  </si>
  <si>
    <t>GBR9983T</t>
  </si>
  <si>
    <t>Carnduff Andy</t>
  </si>
  <si>
    <t>Markate</t>
  </si>
  <si>
    <t>Francis Jack</t>
  </si>
  <si>
    <t>Kenamara</t>
  </si>
  <si>
    <t>Tan main</t>
  </si>
  <si>
    <t>Dunnett Colin</t>
  </si>
  <si>
    <t>Eclipse</t>
  </si>
  <si>
    <t>GBR9585</t>
  </si>
  <si>
    <t>Allan Kenny</t>
  </si>
  <si>
    <t>AL</t>
  </si>
  <si>
    <t>GBR1372</t>
  </si>
  <si>
    <t>Blocks</t>
  </si>
  <si>
    <t>Retired</t>
  </si>
  <si>
    <t>Varrich</t>
  </si>
  <si>
    <t>Rank2</t>
  </si>
  <si>
    <t>Gorman D</t>
  </si>
  <si>
    <t>GBR40</t>
  </si>
  <si>
    <t>Cowrie Rob</t>
  </si>
  <si>
    <t>GBR27</t>
  </si>
  <si>
    <t xml:space="preserve">Retired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</si>
</sst>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6"/>
      <name val="Yu Gothic"/>
      <family val="2"/>
      <charset val="128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21" fontId="1" fillId="0" borderId="0" xfId="0" applyNumberFormat="1" applyFont="1" applyAlignment="1">
      <alignment wrapText="1"/>
    </xf>
    <xf numFmtId="0" fontId="2" fillId="0" borderId="0" xfId="0" applyFont="1"/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 applyAlignment="1"/>
    <xf numFmtId="0" fontId="3" fillId="0" borderId="1" xfId="0" applyFont="1" applyBorder="1" applyAlignment="1">
      <alignment horizont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wrapText="1"/>
    </xf>
    <xf numFmtId="2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1" fillId="2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1" fontId="1" fillId="0" borderId="1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hh:mm:ss;@"/>
      <fill>
        <patternFill patternType="solid">
          <fgColor theme="0"/>
          <bgColor indexed="64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hh:mm:ss;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theme="0"/>
          <bgColor indexed="64"/>
        </patternFill>
      </fill>
      <alignment horizontal="general" vertical="bottom" textRotation="0" wrapText="1" indent="0" justifyLastLine="0" shrinkToFit="0" readingOrder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hh:mm:ss;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hh:mm:ss;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theme="0"/>
          <bgColor indexed="64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theme="1"/>
        </top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border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66E9BA5-7E0D-A649-984A-FD6D6EFF6125}" name="Table146" displayName="Table146" ref="A7:J10" totalsRowShown="0" headerRowDxfId="13" dataDxfId="11" headerRowBorderDxfId="12" tableBorderDxfId="10" totalsRowBorderDxfId="9">
  <autoFilter ref="A7:J10" xr:uid="{D2FB81C4-DBDD-8C4E-8C9C-BBB4466EF99E}"/>
  <sortState xmlns:xlrd2="http://schemas.microsoft.com/office/spreadsheetml/2017/richdata2" ref="A8:J10">
    <sortCondition ref="A7:A10"/>
  </sortState>
  <tableColumns count="10">
    <tableColumn id="1" xr3:uid="{96B05042-1133-9B48-87C5-2D39B2CFFA3F}" name="Rank" dataDxfId="2"/>
    <tableColumn id="10" xr3:uid="{CEE083BE-A103-F746-A6C7-194D01A28745}" name="Helmsman"/>
    <tableColumn id="2" xr3:uid="{4CB07AA6-F38C-184A-9A16-DCB7703F174D}" name="Boat" dataDxfId="8"/>
    <tableColumn id="3" xr3:uid="{FA15E6C8-25A8-484F-9BAA-931A95FD4F9C}" name="Handicap" dataDxfId="7"/>
    <tableColumn id="9" xr3:uid="{7F126C10-E655-CE4E-8FB3-C6ED09528708}" name="Sail No" dataDxfId="6"/>
    <tableColumn id="4" xr3:uid="{06DD8261-C0C2-5642-9F89-0ECB4F75E7A6}" name="Start time" dataDxfId="5"/>
    <tableColumn id="5" xr3:uid="{F2865030-3C08-CE47-B7C2-8FCA28CEBC6D}" name="Finish time" dataDxfId="4"/>
    <tableColumn id="6" xr3:uid="{BFC88534-03DE-AF42-AAE3-16C740AB3817}" name="Elapsed time" dataDxfId="1"/>
    <tableColumn id="8" xr3:uid="{BAF0F47F-62F5-414A-BEDA-64208BBAADDA}" name="Corrected time" dataDxfId="0">
      <calculatedColumnFormula>SUM(H8*1000/D8)</calculatedColumnFormula>
    </tableColumn>
    <tableColumn id="7" xr3:uid="{D5BBF1DF-0F25-9848-A622-6205C3609AF1}" name="Rank2" dataDxfId="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F761A-A559-FE41-AFF0-F66063CD2811}">
  <dimension ref="A2:N45"/>
  <sheetViews>
    <sheetView tabSelected="1" topLeftCell="A4" zoomScaleNormal="150" zoomScaleSheetLayoutView="100" workbookViewId="0">
      <selection activeCell="J18" sqref="J18"/>
    </sheetView>
  </sheetViews>
  <sheetFormatPr defaultRowHeight="15" x14ac:dyDescent="0.2"/>
  <cols>
    <col min="1" max="2" width="15.87109375" customWidth="1"/>
    <col min="3" max="3" width="14.66015625" customWidth="1"/>
    <col min="4" max="5" width="14.390625" customWidth="1"/>
    <col min="6" max="6" width="14.796875" customWidth="1"/>
    <col min="7" max="7" width="15.33203125" customWidth="1"/>
    <col min="8" max="9" width="15.46875" customWidth="1"/>
    <col min="10" max="10" width="19.234375" customWidth="1"/>
  </cols>
  <sheetData>
    <row r="2" spans="1:14" ht="21" x14ac:dyDescent="0.3">
      <c r="A2" s="5" t="s">
        <v>7</v>
      </c>
      <c r="B2" s="5"/>
      <c r="C2" s="6" t="s">
        <v>7</v>
      </c>
      <c r="D2" s="7" t="s">
        <v>10</v>
      </c>
      <c r="E2" s="7"/>
      <c r="F2" s="5"/>
      <c r="G2" s="5"/>
      <c r="H2" s="5"/>
      <c r="I2" s="5"/>
      <c r="J2" s="10"/>
    </row>
    <row r="4" spans="1:14" ht="21" x14ac:dyDescent="0.3">
      <c r="D4" s="8" t="s">
        <v>9</v>
      </c>
      <c r="E4" s="8"/>
      <c r="F4" s="9"/>
      <c r="G4" s="4"/>
    </row>
    <row r="5" spans="1:14" ht="21" x14ac:dyDescent="0.3">
      <c r="D5" s="8"/>
      <c r="E5" s="8"/>
      <c r="F5" s="9"/>
      <c r="G5" s="4"/>
    </row>
    <row r="6" spans="1:14" x14ac:dyDescent="0.2">
      <c r="A6" s="16" t="s">
        <v>11</v>
      </c>
      <c r="B6" s="11" t="s">
        <v>6</v>
      </c>
      <c r="C6" s="16" t="s">
        <v>5</v>
      </c>
      <c r="D6" s="16" t="s">
        <v>2</v>
      </c>
      <c r="E6" s="16" t="s">
        <v>12</v>
      </c>
      <c r="F6" s="16" t="s">
        <v>0</v>
      </c>
      <c r="G6" s="16" t="s">
        <v>1</v>
      </c>
      <c r="H6" s="16" t="s">
        <v>3</v>
      </c>
      <c r="I6" s="16" t="s">
        <v>4</v>
      </c>
      <c r="J6" s="16" t="s">
        <v>38</v>
      </c>
      <c r="K6" s="1"/>
      <c r="L6" s="1"/>
      <c r="M6" s="1"/>
      <c r="N6" s="1"/>
    </row>
    <row r="7" spans="1:14" ht="30" x14ac:dyDescent="0.2">
      <c r="A7" s="16" t="s">
        <v>11</v>
      </c>
      <c r="B7" s="11" t="s">
        <v>6</v>
      </c>
      <c r="C7" s="16" t="s">
        <v>5</v>
      </c>
      <c r="D7" s="16" t="s">
        <v>2</v>
      </c>
      <c r="E7" s="16" t="s">
        <v>12</v>
      </c>
      <c r="F7" s="16" t="s">
        <v>0</v>
      </c>
      <c r="G7" s="16" t="s">
        <v>1</v>
      </c>
      <c r="H7" s="16" t="s">
        <v>3</v>
      </c>
      <c r="I7" s="16" t="s">
        <v>4</v>
      </c>
      <c r="J7" s="16" t="s">
        <v>38</v>
      </c>
      <c r="K7" s="1"/>
      <c r="L7" s="1"/>
      <c r="M7" s="1"/>
      <c r="N7" s="1"/>
    </row>
    <row r="8" spans="1:14" ht="15.75" x14ac:dyDescent="0.2">
      <c r="A8" s="33">
        <v>1</v>
      </c>
      <c r="B8" s="20" t="s">
        <v>41</v>
      </c>
      <c r="C8" s="21" t="s">
        <v>37</v>
      </c>
      <c r="D8" s="20">
        <v>1022</v>
      </c>
      <c r="E8" s="29" t="s">
        <v>42</v>
      </c>
      <c r="F8" s="17">
        <v>0.46180555555555558</v>
      </c>
      <c r="G8" s="17">
        <v>0.55993055555555549</v>
      </c>
      <c r="H8" s="17">
        <f>SUM(-F8,+G8)</f>
        <v>9.8124999999999907E-2</v>
      </c>
      <c r="I8" s="17">
        <f>SUM(H8*1000/D8)</f>
        <v>9.6012720156555681E-2</v>
      </c>
      <c r="J8" s="33">
        <v>1</v>
      </c>
      <c r="K8" s="1"/>
      <c r="L8" s="1"/>
      <c r="M8" s="1"/>
      <c r="N8" s="1"/>
    </row>
    <row r="9" spans="1:14" ht="15.75" x14ac:dyDescent="0.2">
      <c r="A9" s="33">
        <v>2</v>
      </c>
      <c r="B9" s="18" t="s">
        <v>39</v>
      </c>
      <c r="C9" s="19" t="s">
        <v>35</v>
      </c>
      <c r="D9" s="18">
        <v>988</v>
      </c>
      <c r="E9" s="28" t="s">
        <v>40</v>
      </c>
      <c r="F9" s="17">
        <v>0.46180555555555558</v>
      </c>
      <c r="G9" s="17">
        <v>0.55828703703703708</v>
      </c>
      <c r="H9" s="17">
        <f>SUM(-F9,+G9)</f>
        <v>9.6481481481481501E-2</v>
      </c>
      <c r="I9" s="17">
        <f>SUM(H9*1000/D9)</f>
        <v>9.7653321337531879E-2</v>
      </c>
      <c r="J9" s="33">
        <v>2</v>
      </c>
      <c r="K9" s="1"/>
      <c r="L9" s="1"/>
      <c r="M9" s="1"/>
      <c r="N9" s="1"/>
    </row>
    <row r="10" spans="1:14" ht="15.75" x14ac:dyDescent="0.2">
      <c r="A10" s="33">
        <v>3</v>
      </c>
      <c r="B10" s="18" t="s">
        <v>29</v>
      </c>
      <c r="C10" s="19" t="s">
        <v>30</v>
      </c>
      <c r="D10" s="18">
        <v>976</v>
      </c>
      <c r="E10" s="28" t="s">
        <v>31</v>
      </c>
      <c r="F10" s="17">
        <v>0.46180555555555558</v>
      </c>
      <c r="G10" s="17">
        <v>0.56436342592592592</v>
      </c>
      <c r="H10" s="17">
        <f>SUM(-F10,+G10)</f>
        <v>0.10255787037037034</v>
      </c>
      <c r="I10" s="17">
        <f>SUM(H10*1000/D10)</f>
        <v>0.10507978521554338</v>
      </c>
      <c r="J10" s="33">
        <v>3</v>
      </c>
      <c r="K10" s="1"/>
      <c r="L10" s="1"/>
      <c r="M10" s="1"/>
      <c r="N10" s="1"/>
    </row>
    <row r="11" spans="1:14" x14ac:dyDescent="0.2">
      <c r="A11" s="1"/>
      <c r="B11" s="1"/>
      <c r="C11" s="1"/>
      <c r="D11" s="1"/>
      <c r="E11" s="26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/>
      <c r="B14" s="1"/>
      <c r="C14" s="1"/>
      <c r="D14" s="1"/>
      <c r="E14" s="1"/>
      <c r="F14" s="22" t="s">
        <v>8</v>
      </c>
      <c r="G14" s="23"/>
      <c r="H14" s="1"/>
      <c r="I14" s="1"/>
      <c r="J14" s="1"/>
      <c r="K14" s="1"/>
      <c r="L14" s="1"/>
      <c r="M14" s="1"/>
      <c r="N14" s="1"/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1" t="s">
        <v>11</v>
      </c>
      <c r="B16" s="11" t="s">
        <v>6</v>
      </c>
      <c r="C16" s="11" t="s">
        <v>5</v>
      </c>
      <c r="D16" s="11" t="s">
        <v>2</v>
      </c>
      <c r="E16" s="24" t="s">
        <v>12</v>
      </c>
      <c r="F16" s="11" t="s">
        <v>0</v>
      </c>
      <c r="G16" s="11" t="s">
        <v>1</v>
      </c>
      <c r="H16" s="34" t="s">
        <v>3</v>
      </c>
      <c r="I16" s="34" t="s">
        <v>4</v>
      </c>
      <c r="J16" s="11" t="s">
        <v>11</v>
      </c>
      <c r="K16" s="1"/>
      <c r="L16" s="1"/>
      <c r="M16" s="1"/>
      <c r="N16" s="1"/>
    </row>
    <row r="17" spans="1:14" ht="30" x14ac:dyDescent="0.2">
      <c r="A17" s="35">
        <v>1</v>
      </c>
      <c r="B17" s="15" t="s">
        <v>21</v>
      </c>
      <c r="C17" s="25" t="s">
        <v>22</v>
      </c>
      <c r="D17" s="15">
        <v>1117</v>
      </c>
      <c r="E17" s="30" t="s">
        <v>23</v>
      </c>
      <c r="F17" s="27">
        <v>0.47222222222222227</v>
      </c>
      <c r="G17" s="14">
        <v>0.58310185185185182</v>
      </c>
      <c r="H17" s="13">
        <f>SUM(-F17,+G17)</f>
        <v>0.11087962962962955</v>
      </c>
      <c r="I17" s="17">
        <f>SUM(H17*1000/D17)</f>
        <v>9.9265559202891276E-2</v>
      </c>
      <c r="J17" s="35">
        <v>1</v>
      </c>
      <c r="K17" s="1"/>
      <c r="L17" s="1"/>
      <c r="M17" s="1"/>
      <c r="N17" s="1"/>
    </row>
    <row r="18" spans="1:14" x14ac:dyDescent="0.2">
      <c r="A18" s="35">
        <v>2</v>
      </c>
      <c r="B18" s="12" t="s">
        <v>32</v>
      </c>
      <c r="C18" s="12" t="s">
        <v>33</v>
      </c>
      <c r="D18" s="12">
        <v>1160</v>
      </c>
      <c r="E18" s="32" t="s">
        <v>34</v>
      </c>
      <c r="F18" s="27">
        <v>0.47222222222222227</v>
      </c>
      <c r="G18" s="14">
        <v>0.5997569444444445</v>
      </c>
      <c r="H18" s="13">
        <f>SUM(-F18,+G18)</f>
        <v>0.12753472222222223</v>
      </c>
      <c r="I18" s="17">
        <f>SUM(H18*1000/D18)</f>
        <v>0.10994372605363985</v>
      </c>
      <c r="J18" s="35">
        <v>2</v>
      </c>
      <c r="K18" s="1"/>
      <c r="L18" s="1"/>
      <c r="M18" s="1"/>
      <c r="N18" s="1"/>
    </row>
    <row r="19" spans="1:14" x14ac:dyDescent="0.2">
      <c r="A19" s="35">
        <v>3</v>
      </c>
      <c r="B19" s="12" t="s">
        <v>24</v>
      </c>
      <c r="C19" s="12" t="s">
        <v>25</v>
      </c>
      <c r="D19" s="12">
        <v>1172</v>
      </c>
      <c r="E19" s="32">
        <v>32</v>
      </c>
      <c r="F19" s="27">
        <v>0.47222222222222227</v>
      </c>
      <c r="G19" s="14">
        <v>0.60199074074074077</v>
      </c>
      <c r="H19" s="13">
        <f>SUM(-F19,+G19)</f>
        <v>0.12976851851851851</v>
      </c>
      <c r="I19" s="17">
        <f>SUM(H19*1000/D19)</f>
        <v>0.11072399190999872</v>
      </c>
      <c r="J19" s="35">
        <v>3</v>
      </c>
      <c r="K19" s="1"/>
      <c r="L19" s="1"/>
      <c r="M19" s="1"/>
      <c r="N19" s="1"/>
    </row>
    <row r="20" spans="1:14" ht="14.25" customHeight="1" x14ac:dyDescent="0.2">
      <c r="A20" s="35">
        <v>4</v>
      </c>
      <c r="B20" s="15" t="s">
        <v>13</v>
      </c>
      <c r="C20" s="15" t="s">
        <v>14</v>
      </c>
      <c r="D20" s="15">
        <v>1166</v>
      </c>
      <c r="E20" s="30" t="s">
        <v>15</v>
      </c>
      <c r="F20" s="27">
        <v>0.47222222222222227</v>
      </c>
      <c r="G20" s="14">
        <v>0.6083912037037037</v>
      </c>
      <c r="H20" s="17">
        <f>SUM(-F20,+G20)</f>
        <v>0.13616898148148143</v>
      </c>
      <c r="I20" s="17">
        <f>SUM(H20*1000/D20)</f>
        <v>0.11678300298583313</v>
      </c>
      <c r="J20" s="35">
        <v>4</v>
      </c>
      <c r="K20" s="1"/>
      <c r="L20" s="1"/>
      <c r="M20" s="1"/>
      <c r="N20" s="1"/>
    </row>
    <row r="21" spans="1:14" x14ac:dyDescent="0.2">
      <c r="A21" s="35">
        <v>5</v>
      </c>
      <c r="B21" s="12" t="s">
        <v>16</v>
      </c>
      <c r="C21" s="12" t="s">
        <v>17</v>
      </c>
      <c r="D21" s="12">
        <v>1158</v>
      </c>
      <c r="E21" s="31">
        <v>131</v>
      </c>
      <c r="F21" s="27">
        <v>0.47222222222222227</v>
      </c>
      <c r="G21" s="14">
        <v>0.61197916666666663</v>
      </c>
      <c r="H21" s="17">
        <f>SUM(-F21,+G21)</f>
        <v>0.13975694444444436</v>
      </c>
      <c r="I21" s="17">
        <f>SUM(H21*1000/D21)</f>
        <v>0.12068820763768943</v>
      </c>
      <c r="J21" s="35">
        <v>5</v>
      </c>
      <c r="K21" s="1"/>
      <c r="L21" s="1"/>
      <c r="M21" s="1"/>
      <c r="N21" s="1"/>
    </row>
    <row r="22" spans="1:14" x14ac:dyDescent="0.2">
      <c r="A22" s="35">
        <v>6</v>
      </c>
      <c r="B22" s="12" t="s">
        <v>26</v>
      </c>
      <c r="C22" s="12" t="s">
        <v>27</v>
      </c>
      <c r="D22" s="12">
        <v>1255</v>
      </c>
      <c r="E22" s="32" t="s">
        <v>28</v>
      </c>
      <c r="F22" s="27">
        <v>0.47222222222222227</v>
      </c>
      <c r="G22" s="14">
        <v>0.63335648148148149</v>
      </c>
      <c r="H22" s="17">
        <f>SUM(-F22,+G22)</f>
        <v>0.16113425925925923</v>
      </c>
      <c r="I22" s="17">
        <f>SUM(H22*1000/D22)</f>
        <v>0.12839383207909102</v>
      </c>
      <c r="J22" s="35">
        <v>6</v>
      </c>
      <c r="K22" s="1"/>
      <c r="L22" s="1"/>
      <c r="M22" s="1"/>
      <c r="N22" s="1"/>
    </row>
    <row r="23" spans="1:14" x14ac:dyDescent="0.2">
      <c r="A23" s="35"/>
      <c r="B23" s="12" t="s">
        <v>18</v>
      </c>
      <c r="C23" s="12" t="s">
        <v>19</v>
      </c>
      <c r="D23" s="12">
        <v>1240</v>
      </c>
      <c r="E23" s="31" t="s">
        <v>20</v>
      </c>
      <c r="F23" s="27">
        <v>0.47222222222222227</v>
      </c>
      <c r="G23" s="14" t="s">
        <v>36</v>
      </c>
      <c r="H23" s="13" t="e">
        <f>SUM(-F23,+G23)</f>
        <v>#VALUE!</v>
      </c>
      <c r="I23" s="17" t="e">
        <f>SUM(H23*1000/D23)</f>
        <v>#VALUE!</v>
      </c>
      <c r="J23" s="35" t="s">
        <v>43</v>
      </c>
      <c r="K23" s="1"/>
      <c r="L23" s="1"/>
      <c r="M23" s="1"/>
      <c r="N23" s="1"/>
    </row>
    <row r="24" spans="1:14" x14ac:dyDescent="0.2">
      <c r="A24" s="17"/>
      <c r="B24" s="1"/>
      <c r="C24" s="1"/>
      <c r="D24" s="1"/>
      <c r="E24" s="1"/>
      <c r="F24" s="2"/>
      <c r="G24" s="3"/>
      <c r="H24" s="2"/>
      <c r="I24" s="2"/>
      <c r="J24" s="2"/>
      <c r="K24" s="1"/>
      <c r="L24" s="1"/>
      <c r="M24" s="1"/>
      <c r="N24" s="1"/>
    </row>
    <row r="25" spans="1:14" x14ac:dyDescent="0.2">
      <c r="A25" s="1"/>
      <c r="B25" s="1"/>
      <c r="C25" s="1"/>
      <c r="D25" s="1"/>
      <c r="E25" s="1"/>
      <c r="F25" s="2"/>
      <c r="G25" s="3"/>
      <c r="H25" s="2"/>
      <c r="I25" s="2"/>
      <c r="J25" s="2"/>
      <c r="K25" s="1"/>
      <c r="L25" s="1"/>
      <c r="M25" s="1"/>
      <c r="N25" s="1"/>
    </row>
    <row r="26" spans="1:14" x14ac:dyDescent="0.2">
      <c r="A26" s="1"/>
      <c r="B26" s="1"/>
      <c r="C26" s="1"/>
      <c r="D26" s="1"/>
      <c r="E26" s="1"/>
      <c r="F26" s="2"/>
      <c r="G26" s="3"/>
      <c r="H26" s="2"/>
      <c r="I26" s="2"/>
      <c r="J26" s="2"/>
      <c r="K26" s="1"/>
      <c r="L26" s="1"/>
      <c r="M26" s="1"/>
      <c r="N26" s="1"/>
    </row>
    <row r="27" spans="1:14" x14ac:dyDescent="0.2">
      <c r="A27" s="1"/>
      <c r="B27" s="1"/>
      <c r="C27" s="1"/>
      <c r="D27" s="1"/>
      <c r="E27" s="1"/>
      <c r="F27" s="2"/>
      <c r="G27" s="3"/>
      <c r="H27" s="2"/>
      <c r="I27" s="2"/>
      <c r="J27" s="2"/>
      <c r="K27" s="1"/>
      <c r="L27" s="1"/>
      <c r="M27" s="1"/>
      <c r="N27" s="1"/>
    </row>
    <row r="28" spans="1:1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1"/>
      <c r="B30" s="1"/>
      <c r="C30" s="1"/>
      <c r="D30" s="1"/>
      <c r="E30" s="1"/>
      <c r="F30" s="1"/>
      <c r="G30" s="1"/>
      <c r="H30" s="1"/>
      <c r="I30" s="26"/>
      <c r="J30" s="1"/>
      <c r="K30" s="1"/>
      <c r="L30" s="1"/>
      <c r="M30" s="1"/>
      <c r="N30" s="1"/>
    </row>
    <row r="31" spans="1:1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sortState xmlns:xlrd2="http://schemas.microsoft.com/office/spreadsheetml/2017/richdata2" ref="A17:J23">
    <sortCondition ref="A17:A23"/>
  </sortState>
  <phoneticPr fontId="6" alignment="center"/>
  <pageMargins left="0.7" right="0.7" top="0.75" bottom="0.75" header="0.3" footer="0.3"/>
  <pageSetup scale="0" firstPageNumber="0" fitToWidth="0" fitToHeight="0" orientation="landscape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87B6-85D9-A445-8DBF-7B75B4607976}">
  <dimension ref="A1"/>
  <sheetViews>
    <sheetView zoomScaleNormal="150" zoomScaleSheetLayoutView="100"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Aberdour Regatta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Stewart</dc:creator>
  <dcterms:created xsi:type="dcterms:W3CDTF">2017-07-07T22:37:22Z</dcterms:created>
</cp:coreProperties>
</file>