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imandjoyscott/Documents/1. Jim's Stuff/4. FYCA correspondance/2022 correspondance/Calendar/"/>
    </mc:Choice>
  </mc:AlternateContent>
  <xr:revisionPtr revIDLastSave="0" documentId="13_ncr:1_{B591EB2E-D52B-FF48-B820-D6F710DF6A04}" xr6:coauthVersionLast="36" xr6:coauthVersionMax="36" xr10:uidLastSave="{00000000-0000-0000-0000-000000000000}"/>
  <bookViews>
    <workbookView xWindow="-33600" yWindow="500" windowWidth="33600" windowHeight="18940" xr2:uid="{00000000-000D-0000-FFFF-FFFF00000000}"/>
  </bookViews>
  <sheets>
    <sheet name="FYCA22-D" sheetId="1" r:id="rId1"/>
  </sheets>
  <definedNames>
    <definedName name="_xlnm.Database" localSheetId="0">'FYCA22-D'!$A$1:$N$119</definedName>
    <definedName name="_xlnm.Print_Area" localSheetId="0">'FYCA22-D'!$A$1:$N$73</definedName>
    <definedName name="_xlnm.Print_Titles" localSheetId="0">'FYCA22-D'!$1:$1</definedName>
  </definedNames>
  <calcPr calcId="181029" concurrentCalc="0"/>
</workbook>
</file>

<file path=xl/calcChain.xml><?xml version="1.0" encoding="utf-8"?>
<calcChain xmlns="http://schemas.openxmlformats.org/spreadsheetml/2006/main">
  <c r="AC41" i="1" l="1"/>
  <c r="AC33" i="1"/>
  <c r="AC35" i="1"/>
  <c r="AC37" i="1"/>
  <c r="AC39" i="1"/>
  <c r="AC44" i="1"/>
  <c r="AC46" i="1"/>
  <c r="AC51" i="1"/>
  <c r="AC53" i="1"/>
  <c r="AC56" i="1"/>
  <c r="AC58" i="1"/>
  <c r="AC60" i="1"/>
  <c r="AC62" i="1"/>
  <c r="AC6" i="1"/>
  <c r="AC8" i="1"/>
  <c r="AC10" i="1"/>
  <c r="AC13" i="1"/>
  <c r="AC15" i="1"/>
  <c r="AC17" i="1"/>
  <c r="AC19" i="1"/>
  <c r="AC21" i="1"/>
  <c r="AC24" i="1"/>
  <c r="AC26" i="1"/>
  <c r="AC4" i="1"/>
  <c r="AC28" i="1"/>
  <c r="AC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jngs</author>
  </authors>
  <commentList>
    <comment ref="E1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>Maximum current between these tides expressed as percentage compared to Leith average of 3.75m range &amp; 6.1 hrs HW-LW span.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H1" authorId="0" shapeId="0" xr:uid="{00000000-0006-0000-0000-000002000000}">
      <text>
        <r>
          <rPr>
            <b/>
            <sz val="8"/>
            <color rgb="FF000000"/>
            <rFont val="Tahoma"/>
            <family val="2"/>
          </rPr>
          <t>Maximum current between these tides expressed as percentage compared to Leith average of 3.75m range &amp; 6.1 hrs HW-LW span.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1" authorId="0" shapeId="0" xr:uid="{00000000-0006-0000-0000-000003000000}">
      <text>
        <r>
          <rPr>
            <b/>
            <sz val="8"/>
            <color rgb="FF000000"/>
            <rFont val="Tahoma"/>
            <family val="2"/>
          </rPr>
          <t>Maximum current between these tides expressed as percentage compared to Leith average of 3.75m range &amp; 6.1 hrs HW-LW span.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<sst xmlns="http://schemas.openxmlformats.org/spreadsheetml/2006/main" count="307" uniqueCount="64">
  <si>
    <t>Date</t>
  </si>
  <si>
    <t>Day</t>
  </si>
  <si>
    <t>Tide</t>
  </si>
  <si>
    <t>Ht</t>
  </si>
  <si>
    <t>Sat</t>
  </si>
  <si>
    <t>Sun</t>
  </si>
  <si>
    <t>May</t>
  </si>
  <si>
    <t/>
  </si>
  <si>
    <t>June</t>
  </si>
  <si>
    <t>July</t>
  </si>
  <si>
    <t>Cur.</t>
  </si>
  <si>
    <t>Ht.</t>
  </si>
  <si>
    <t>GMT</t>
  </si>
  <si>
    <t>m</t>
  </si>
  <si>
    <t>%</t>
  </si>
  <si>
    <t>Aug</t>
  </si>
  <si>
    <t>Sept</t>
  </si>
  <si>
    <t>Oct</t>
  </si>
  <si>
    <t>Nov</t>
  </si>
  <si>
    <t>Dec</t>
  </si>
  <si>
    <t>Apr</t>
  </si>
  <si>
    <t>PEYC</t>
  </si>
  <si>
    <t>FCYC/RFYC</t>
  </si>
  <si>
    <t>Edin Regatta</t>
  </si>
  <si>
    <t>Muster</t>
  </si>
  <si>
    <t>Yacht Regatta</t>
  </si>
  <si>
    <t>BSC</t>
  </si>
  <si>
    <t>FYC</t>
  </si>
  <si>
    <t>Regatta</t>
  </si>
  <si>
    <t>ABC</t>
  </si>
  <si>
    <t>DBSC</t>
  </si>
  <si>
    <t>Dinghy Reg</t>
  </si>
  <si>
    <t>Gavin Adam.</t>
  </si>
  <si>
    <t>Four Inches</t>
  </si>
  <si>
    <t>Other Events &amp; Bank Holidays</t>
  </si>
  <si>
    <t>Anstruther</t>
  </si>
  <si>
    <t>Mazzoni/Costello</t>
  </si>
  <si>
    <t>Forth Open Events - 1st Choice</t>
  </si>
  <si>
    <t>x</t>
  </si>
  <si>
    <t>Open Races</t>
  </si>
  <si>
    <t>FCC</t>
  </si>
  <si>
    <t>Good Friday 15th April &amp; Easter Monday 18th April</t>
  </si>
  <si>
    <t>Early May Bank Holiday Mon 2nd May</t>
  </si>
  <si>
    <t xml:space="preserve">Spring Bank &amp; Platinum Jubilee Thur 2nd &amp; Frid 3rd </t>
  </si>
  <si>
    <t>Summer Bank Holiday Mon 1st Aug</t>
  </si>
  <si>
    <t>UK Summer Bank Holiday Mon 29th Aug</t>
  </si>
  <si>
    <t>RFYC One-Design Open Event</t>
  </si>
  <si>
    <t>PEYC 707 Sprints Slam</t>
  </si>
  <si>
    <t>PEYC 707 Scottish Championship</t>
  </si>
  <si>
    <t>PEYC 707 Edinburgh Cup</t>
  </si>
  <si>
    <t>ABC Annual Regatta</t>
  </si>
  <si>
    <t>FCYC/RFYC Edinburgh Regatta</t>
  </si>
  <si>
    <t>PEYC Three Inches Trophy</t>
  </si>
  <si>
    <t>ELYC Yacht Regatta (inc. Medina Nationals)</t>
  </si>
  <si>
    <t>ELYC Dinghy Regatta / Anstruther Muster 3-5th June</t>
  </si>
  <si>
    <t>PEYC Bosun's Locker Trophy</t>
  </si>
  <si>
    <t>FCC Fife Yacht Regata</t>
  </si>
  <si>
    <t>FCC Regatta Wekend</t>
  </si>
  <si>
    <t>PEYC 707 Youth Event</t>
  </si>
  <si>
    <r>
      <rPr>
        <sz val="10"/>
        <color rgb="FFFF0000"/>
        <rFont val="Arial"/>
        <family val="2"/>
      </rPr>
      <t>PEYC 707 Youth Event</t>
    </r>
    <r>
      <rPr>
        <sz val="10"/>
        <color theme="1"/>
        <rFont val="Arial"/>
        <family val="2"/>
      </rPr>
      <t xml:space="preserve"> / PEYC Queen Margaret Trophy</t>
    </r>
  </si>
  <si>
    <t>Wed</t>
  </si>
  <si>
    <t>Thur</t>
  </si>
  <si>
    <t>Frid</t>
  </si>
  <si>
    <t>RFYC Festival Series (Evenings)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</si>
</sst>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yy;@"/>
    <numFmt numFmtId="166" formatCode="h:mm"/>
  </numFmts>
  <fonts count="30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8" applyNumberFormat="0" applyAlignment="0" applyProtection="0"/>
    <xf numFmtId="0" fontId="11" fillId="28" borderId="9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8" applyNumberFormat="0" applyAlignment="0" applyProtection="0"/>
    <xf numFmtId="0" fontId="18" fillId="0" borderId="13" applyNumberFormat="0" applyFill="0" applyAlignment="0" applyProtection="0"/>
    <xf numFmtId="0" fontId="19" fillId="31" borderId="0" applyNumberFormat="0" applyBorder="0" applyAlignment="0" applyProtection="0"/>
    <xf numFmtId="0" fontId="5" fillId="0" borderId="0"/>
    <xf numFmtId="0" fontId="7" fillId="0" borderId="0"/>
    <xf numFmtId="0" fontId="7" fillId="32" borderId="14" applyNumberFormat="0" applyFont="0" applyAlignment="0" applyProtection="0"/>
    <xf numFmtId="0" fontId="20" fillId="27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0" applyNumberFormat="0" applyFill="0" applyBorder="0" applyAlignment="0" applyProtection="0"/>
  </cellStyleXfs>
  <cellXfs count="112">
    <xf numFmtId="0" fontId="0" fillId="0" borderId="0" xfId="0"/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37" applyNumberFormat="1" applyFont="1" applyFill="1" applyAlignment="1">
      <alignment horizontal="center" vertical="center"/>
    </xf>
    <xf numFmtId="1" fontId="24" fillId="0" borderId="0" xfId="0" applyNumberFormat="1" applyFont="1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164" fontId="2" fillId="0" borderId="4" xfId="37" applyNumberFormat="1" applyFont="1" applyFill="1" applyBorder="1" applyAlignment="1">
      <alignment horizontal="center" vertical="center"/>
    </xf>
    <xf numFmtId="20" fontId="2" fillId="0" borderId="4" xfId="37" applyNumberFormat="1" applyFont="1" applyFill="1" applyBorder="1" applyAlignment="1">
      <alignment horizontal="center" vertical="center"/>
    </xf>
    <xf numFmtId="164" fontId="2" fillId="0" borderId="5" xfId="37" applyNumberFormat="1" applyFont="1" applyFill="1" applyBorder="1" applyAlignment="1">
      <alignment horizontal="center" vertical="center"/>
    </xf>
    <xf numFmtId="166" fontId="2" fillId="0" borderId="5" xfId="37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4" fontId="2" fillId="0" borderId="6" xfId="37" applyNumberFormat="1" applyFont="1" applyFill="1" applyBorder="1" applyAlignment="1">
      <alignment horizontal="center" vertical="center"/>
    </xf>
    <xf numFmtId="1" fontId="2" fillId="0" borderId="4" xfId="37" applyNumberFormat="1" applyFont="1" applyFill="1" applyBorder="1" applyAlignment="1">
      <alignment horizontal="center" vertical="center"/>
    </xf>
    <xf numFmtId="166" fontId="2" fillId="0" borderId="4" xfId="37" applyNumberFormat="1" applyFont="1" applyFill="1" applyBorder="1" applyAlignment="1">
      <alignment horizontal="center" vertical="center"/>
    </xf>
    <xf numFmtId="0" fontId="1" fillId="0" borderId="5" xfId="37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20" fontId="1" fillId="0" borderId="0" xfId="0" applyNumberFormat="1" applyFont="1" applyFill="1" applyAlignment="1">
      <alignment vertical="center"/>
    </xf>
    <xf numFmtId="0" fontId="2" fillId="0" borderId="0" xfId="37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2" xfId="0" applyFont="1" applyFill="1" applyBorder="1" applyAlignment="1">
      <alignment horizontal="center" vertical="center"/>
    </xf>
    <xf numFmtId="0" fontId="2" fillId="0" borderId="0" xfId="37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4" fontId="25" fillId="0" borderId="0" xfId="38" applyNumberFormat="1" applyFont="1" applyFill="1" applyAlignment="1">
      <alignment horizontal="center" vertical="center"/>
    </xf>
    <xf numFmtId="1" fontId="24" fillId="0" borderId="0" xfId="38" applyNumberFormat="1" applyFont="1" applyFill="1" applyAlignment="1">
      <alignment horizontal="center" vertical="center"/>
    </xf>
    <xf numFmtId="20" fontId="24" fillId="0" borderId="0" xfId="38" applyNumberFormat="1" applyFont="1" applyFill="1" applyAlignment="1">
      <alignment horizontal="center" vertical="center"/>
    </xf>
    <xf numFmtId="164" fontId="24" fillId="0" borderId="0" xfId="38" applyNumberFormat="1" applyFont="1" applyFill="1" applyAlignment="1">
      <alignment horizontal="center" vertical="center"/>
    </xf>
    <xf numFmtId="9" fontId="24" fillId="0" borderId="0" xfId="38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24" fillId="0" borderId="0" xfId="38" applyNumberFormat="1" applyFont="1" applyFill="1" applyAlignment="1">
      <alignment horizontal="center" vertical="center"/>
    </xf>
    <xf numFmtId="165" fontId="24" fillId="0" borderId="0" xfId="38" applyNumberFormat="1" applyFont="1" applyFill="1" applyAlignment="1">
      <alignment horizontal="center" vertical="center"/>
    </xf>
    <xf numFmtId="0" fontId="7" fillId="0" borderId="0" xfId="38" applyFill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2" xfId="0" applyFill="1" applyBorder="1" applyAlignment="1">
      <alignment horizontal="center" vertical="center"/>
    </xf>
    <xf numFmtId="14" fontId="2" fillId="33" borderId="7" xfId="37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5" fillId="33" borderId="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4" borderId="2" xfId="0" applyFill="1" applyBorder="1" applyAlignment="1">
      <alignment horizontal="center" vertical="center"/>
    </xf>
    <xf numFmtId="0" fontId="5" fillId="34" borderId="2" xfId="0" applyFont="1" applyFill="1" applyBorder="1" applyAlignment="1">
      <alignment horizontal="center" vertical="center"/>
    </xf>
    <xf numFmtId="0" fontId="26" fillId="34" borderId="2" xfId="0" applyFont="1" applyFill="1" applyBorder="1" applyAlignment="1">
      <alignment horizontal="center" vertical="center"/>
    </xf>
    <xf numFmtId="0" fontId="0" fillId="34" borderId="3" xfId="0" applyFill="1" applyBorder="1" applyAlignment="1">
      <alignment horizontal="center" vertical="center"/>
    </xf>
    <xf numFmtId="0" fontId="5" fillId="35" borderId="2" xfId="0" applyFont="1" applyFill="1" applyBorder="1" applyAlignment="1">
      <alignment horizontal="center" vertical="center"/>
    </xf>
    <xf numFmtId="0" fontId="5" fillId="36" borderId="2" xfId="0" applyFont="1" applyFill="1" applyBorder="1" applyAlignment="1">
      <alignment horizontal="center" vertical="center"/>
    </xf>
    <xf numFmtId="0" fontId="5" fillId="37" borderId="2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5" fillId="34" borderId="3" xfId="0" applyFont="1" applyFill="1" applyBorder="1" applyAlignment="1">
      <alignment horizontal="center" vertical="center"/>
    </xf>
    <xf numFmtId="0" fontId="26" fillId="37" borderId="2" xfId="0" applyFont="1" applyFill="1" applyBorder="1" applyAlignment="1">
      <alignment horizontal="center" vertical="center"/>
    </xf>
    <xf numFmtId="0" fontId="5" fillId="37" borderId="3" xfId="0" applyFont="1" applyFill="1" applyBorder="1" applyAlignment="1">
      <alignment horizontal="center" vertical="center"/>
    </xf>
    <xf numFmtId="0" fontId="5" fillId="35" borderId="3" xfId="0" applyFont="1" applyFill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1" fontId="25" fillId="0" borderId="4" xfId="0" applyNumberFormat="1" applyFont="1" applyFill="1" applyBorder="1" applyAlignment="1">
      <alignment horizontal="center" vertical="center"/>
    </xf>
    <xf numFmtId="9" fontId="24" fillId="0" borderId="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164" fontId="2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24" fillId="33" borderId="0" xfId="0" applyNumberFormat="1" applyFont="1" applyFill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" fontId="24" fillId="0" borderId="0" xfId="0" applyNumberFormat="1" applyFont="1" applyFill="1" applyBorder="1" applyAlignment="1">
      <alignment vertical="center"/>
    </xf>
    <xf numFmtId="164" fontId="29" fillId="0" borderId="0" xfId="0" applyNumberFormat="1" applyFont="1" applyFill="1" applyAlignment="1">
      <alignment vertical="center"/>
    </xf>
    <xf numFmtId="9" fontId="24" fillId="0" borderId="0" xfId="0" applyNumberFormat="1" applyFont="1" applyAlignment="1">
      <alignment horizontal="center" vertical="center"/>
    </xf>
    <xf numFmtId="0" fontId="0" fillId="37" borderId="2" xfId="0" applyFill="1" applyBorder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20" fontId="24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14" fontId="25" fillId="33" borderId="0" xfId="0" applyNumberFormat="1" applyFont="1" applyFill="1" applyAlignment="1">
      <alignment horizontal="center" vertical="center"/>
    </xf>
    <xf numFmtId="1" fontId="24" fillId="33" borderId="0" xfId="0" applyNumberFormat="1" applyFont="1" applyFill="1" applyAlignment="1">
      <alignment horizontal="center" vertical="center"/>
    </xf>
    <xf numFmtId="20" fontId="24" fillId="33" borderId="0" xfId="0" applyNumberFormat="1" applyFont="1" applyFill="1" applyAlignment="1">
      <alignment horizontal="center" vertical="center"/>
    </xf>
    <xf numFmtId="164" fontId="24" fillId="33" borderId="0" xfId="0" applyNumberFormat="1" applyFont="1" applyFill="1" applyAlignment="1">
      <alignment horizontal="center" vertical="center"/>
    </xf>
    <xf numFmtId="9" fontId="24" fillId="33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9" fontId="24" fillId="0" borderId="0" xfId="0" applyNumberFormat="1" applyFont="1" applyFill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38" xr:uid="{00000000-0005-0000-0000-000026000000}"/>
    <cellStyle name="Note 2" xfId="39" xr:uid="{00000000-0005-0000-0000-000027000000}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723900</xdr:colOff>
      <xdr:row>3</xdr:row>
      <xdr:rowOff>41275</xdr:rowOff>
    </xdr:from>
    <xdr:to>
      <xdr:col>24</xdr:col>
      <xdr:colOff>279400</xdr:colOff>
      <xdr:row>8</xdr:row>
      <xdr:rowOff>203200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F7C2CF9-1B7F-8E4E-8EE7-CC26FB4DC41F}"/>
            </a:ext>
          </a:extLst>
        </xdr:cNvPr>
        <xdr:cNvSpPr txBox="1"/>
      </xdr:nvSpPr>
      <xdr:spPr>
        <a:xfrm>
          <a:off x="14706600" y="727075"/>
          <a:ext cx="7785100" cy="1304925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1100" b="1"/>
            <a:t>Key to Analysis of Potential Event Dates (FYCA</a:t>
          </a:r>
          <a:r>
            <a:rPr lang="en-GB" sz="1100" b="1" baseline="0"/>
            <a:t> Preferred dates &amp; tide criteria v7)</a:t>
          </a:r>
          <a:r>
            <a:rPr lang="en-GB" sz="1100" b="1"/>
            <a:t>:</a:t>
          </a:r>
        </a:p>
        <a:p>
          <a:endParaRPr lang="en-GB" sz="1100" b="1"/>
        </a:p>
        <a:p>
          <a:r>
            <a:rPr lang="en-GB" sz="1100" b="1"/>
            <a:t>Gray:      Date outwith required</a:t>
          </a:r>
          <a:r>
            <a:rPr lang="en-GB" sz="1100" b="1" baseline="0"/>
            <a:t> calendar period </a:t>
          </a:r>
          <a:r>
            <a:rPr lang="en-GB" sz="1100" b="1"/>
            <a:t>&amp; not considered</a:t>
          </a:r>
        </a:p>
        <a:p>
          <a:r>
            <a:rPr lang="en-GB" sz="1100" b="1"/>
            <a:t>Green:    Date meets 'optimum' tidal</a:t>
          </a:r>
          <a:r>
            <a:rPr lang="en-GB" sz="1100" b="1" baseline="0"/>
            <a:t> requirements</a:t>
          </a:r>
        </a:p>
        <a:p>
          <a:r>
            <a:rPr lang="en-GB" sz="1100" b="1" baseline="0"/>
            <a:t>Yellow:   Date meets 'possible' tidal requirements</a:t>
          </a:r>
        </a:p>
        <a:p>
          <a:r>
            <a:rPr lang="en-GB" sz="1100" b="1" baseline="0"/>
            <a:t>White:    Date does not meet 'optimum' or 'possible' tidal requirements</a:t>
          </a:r>
        </a:p>
        <a:p>
          <a:r>
            <a:rPr lang="en-GB" sz="1100" b="1" baseline="0"/>
            <a:t>Red:         Date does not meet tidal requirements but the other day of that weekend does meet them (2-day events only)</a:t>
          </a:r>
          <a:endParaRPr lang="en-GB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45"/>
  <sheetViews>
    <sheetView tabSelected="1" zoomScaleNormal="100" zoomScalePageLayoutView="50" workbookViewId="0">
      <pane xSplit="14" ySplit="2" topLeftCell="O3" activePane="bottomRight" state="frozenSplit"/>
      <selection pane="topRight" activeCell="O1" sqref="O1"/>
      <selection pane="bottomLeft" activeCell="A3" sqref="A3"/>
      <selection pane="bottomRight"/>
    </sheetView>
  </sheetViews>
  <sheetFormatPr baseColWidth="10" defaultColWidth="9.1640625" defaultRowHeight="13" x14ac:dyDescent="0.15"/>
  <cols>
    <col min="1" max="1" width="10.5" style="22" customWidth="1"/>
    <col min="2" max="2" width="5.5" style="23" customWidth="1"/>
    <col min="3" max="3" width="5.6640625" style="24" customWidth="1"/>
    <col min="4" max="4" width="5.5" style="21" customWidth="1"/>
    <col min="5" max="5" width="6.6640625" style="21" customWidth="1"/>
    <col min="6" max="6" width="5.6640625" style="24" customWidth="1"/>
    <col min="7" max="7" width="5.5" style="21" customWidth="1"/>
    <col min="8" max="8" width="6.6640625" style="21" customWidth="1"/>
    <col min="9" max="9" width="5.6640625" style="24" customWidth="1"/>
    <col min="10" max="10" width="5.5" style="21" customWidth="1"/>
    <col min="11" max="11" width="6.6640625" style="21" customWidth="1"/>
    <col min="12" max="12" width="5.6640625" style="24" customWidth="1"/>
    <col min="13" max="13" width="5.5" style="21" customWidth="1"/>
    <col min="14" max="14" width="44.6640625" style="7" customWidth="1"/>
    <col min="15" max="15" width="44.6640625" style="28" customWidth="1"/>
    <col min="16" max="26" width="13.5" style="55" customWidth="1"/>
    <col min="27" max="27" width="13.5" style="56" customWidth="1"/>
    <col min="28" max="16384" width="9.1640625" style="56"/>
  </cols>
  <sheetData>
    <row r="1" spans="1:29" s="5" customFormat="1" ht="18" customHeight="1" x14ac:dyDescent="0.15">
      <c r="A1" s="15" t="s">
        <v>0</v>
      </c>
      <c r="B1" s="16" t="s">
        <v>1</v>
      </c>
      <c r="C1" s="10" t="s">
        <v>2</v>
      </c>
      <c r="D1" s="9" t="s">
        <v>11</v>
      </c>
      <c r="E1" s="9" t="s">
        <v>10</v>
      </c>
      <c r="F1" s="10" t="s">
        <v>2</v>
      </c>
      <c r="G1" s="9" t="s">
        <v>11</v>
      </c>
      <c r="H1" s="9" t="s">
        <v>10</v>
      </c>
      <c r="I1" s="17" t="s">
        <v>2</v>
      </c>
      <c r="J1" s="9" t="s">
        <v>11</v>
      </c>
      <c r="K1" s="9" t="s">
        <v>10</v>
      </c>
      <c r="L1" s="10" t="s">
        <v>2</v>
      </c>
      <c r="M1" s="9" t="s">
        <v>3</v>
      </c>
      <c r="N1" s="88" t="s">
        <v>37</v>
      </c>
      <c r="O1" s="26" t="s">
        <v>34</v>
      </c>
      <c r="P1" s="27" t="s">
        <v>29</v>
      </c>
      <c r="Q1" s="27" t="s">
        <v>35</v>
      </c>
      <c r="R1" s="27" t="s">
        <v>26</v>
      </c>
      <c r="S1" s="27" t="s">
        <v>30</v>
      </c>
      <c r="T1" s="27" t="s">
        <v>30</v>
      </c>
      <c r="U1" s="27" t="s">
        <v>30</v>
      </c>
      <c r="V1" s="27" t="s">
        <v>40</v>
      </c>
      <c r="W1" s="27" t="s">
        <v>22</v>
      </c>
      <c r="X1" s="27" t="s">
        <v>27</v>
      </c>
      <c r="Y1" s="27" t="s">
        <v>21</v>
      </c>
      <c r="Z1" s="27" t="s">
        <v>21</v>
      </c>
    </row>
    <row r="2" spans="1:29" s="28" customFormat="1" ht="18.75" customHeight="1" thickBot="1" x14ac:dyDescent="0.2">
      <c r="A2" s="63" t="s">
        <v>20</v>
      </c>
      <c r="B2" s="18"/>
      <c r="C2" s="12" t="s">
        <v>12</v>
      </c>
      <c r="D2" s="11" t="s">
        <v>13</v>
      </c>
      <c r="E2" s="11" t="s">
        <v>14</v>
      </c>
      <c r="F2" s="12" t="s">
        <v>12</v>
      </c>
      <c r="G2" s="11" t="s">
        <v>13</v>
      </c>
      <c r="H2" s="11" t="s">
        <v>14</v>
      </c>
      <c r="I2" s="12" t="s">
        <v>12</v>
      </c>
      <c r="J2" s="11" t="s">
        <v>13</v>
      </c>
      <c r="K2" s="11" t="s">
        <v>14</v>
      </c>
      <c r="L2" s="12" t="s">
        <v>12</v>
      </c>
      <c r="M2" s="11" t="s">
        <v>13</v>
      </c>
      <c r="N2" s="89"/>
      <c r="O2" s="13"/>
      <c r="P2" s="14" t="s">
        <v>28</v>
      </c>
      <c r="Q2" s="14" t="s">
        <v>24</v>
      </c>
      <c r="R2" s="14" t="s">
        <v>36</v>
      </c>
      <c r="S2" s="14" t="s">
        <v>31</v>
      </c>
      <c r="T2" s="14" t="s">
        <v>32</v>
      </c>
      <c r="U2" s="14" t="s">
        <v>33</v>
      </c>
      <c r="V2" s="14" t="s">
        <v>28</v>
      </c>
      <c r="W2" s="14" t="s">
        <v>23</v>
      </c>
      <c r="X2" s="14" t="s">
        <v>28</v>
      </c>
      <c r="Y2" s="14" t="s">
        <v>25</v>
      </c>
      <c r="Z2" s="14" t="s">
        <v>39</v>
      </c>
    </row>
    <row r="3" spans="1:29" s="28" customFormat="1" ht="18.75" customHeight="1" x14ac:dyDescent="0.15">
      <c r="A3" s="101">
        <v>44653</v>
      </c>
      <c r="B3" s="102" t="s">
        <v>4</v>
      </c>
      <c r="C3" s="103">
        <v>0.1388888888888889</v>
      </c>
      <c r="D3" s="104">
        <v>5.51</v>
      </c>
      <c r="E3" s="99">
        <v>-1.372141176470588</v>
      </c>
      <c r="F3" s="103">
        <v>0.375</v>
      </c>
      <c r="G3" s="104">
        <v>0.73</v>
      </c>
      <c r="H3" s="99">
        <v>1.2287589743589742</v>
      </c>
      <c r="I3" s="103">
        <v>0.64583333333333337</v>
      </c>
      <c r="J3" s="104">
        <v>5.64</v>
      </c>
      <c r="K3" s="99">
        <v>-1.4584228571428575</v>
      </c>
      <c r="L3" s="103">
        <v>0.88888888888888884</v>
      </c>
      <c r="M3" s="104">
        <v>0.41</v>
      </c>
      <c r="N3" s="90"/>
      <c r="O3" s="34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B3" s="49">
        <v>1</v>
      </c>
    </row>
    <row r="4" spans="1:29" s="28" customFormat="1" ht="18.75" customHeight="1" x14ac:dyDescent="0.15">
      <c r="A4" s="101">
        <v>44654</v>
      </c>
      <c r="B4" s="102" t="s">
        <v>5</v>
      </c>
      <c r="C4" s="103">
        <v>0.15972222222222224</v>
      </c>
      <c r="D4" s="104">
        <v>5.46</v>
      </c>
      <c r="E4" s="99">
        <v>-1.3549176470588233</v>
      </c>
      <c r="F4" s="103">
        <v>0.39583333333333331</v>
      </c>
      <c r="G4" s="104">
        <v>0.74</v>
      </c>
      <c r="H4" s="99">
        <v>1.2062358974358973</v>
      </c>
      <c r="I4" s="103">
        <v>0.66666666666666663</v>
      </c>
      <c r="J4" s="104">
        <v>5.56</v>
      </c>
      <c r="K4" s="99">
        <v>-1.3914971428571425</v>
      </c>
      <c r="L4" s="103">
        <v>0.90972222222222221</v>
      </c>
      <c r="M4" s="104">
        <v>0.56999999999999995</v>
      </c>
      <c r="N4" s="90"/>
      <c r="O4" s="33"/>
      <c r="P4" s="75"/>
      <c r="Q4" s="75"/>
      <c r="R4" s="75"/>
      <c r="S4" s="75"/>
      <c r="T4" s="75"/>
      <c r="U4" s="75"/>
      <c r="V4" s="75"/>
      <c r="W4" s="75"/>
      <c r="X4" s="75"/>
      <c r="Y4" s="75"/>
      <c r="Z4" s="100"/>
      <c r="AB4" s="49">
        <v>2</v>
      </c>
      <c r="AC4" s="99">
        <f>((H4^2+K4^2)/2)^0.5</f>
        <v>1.3021653771396657</v>
      </c>
    </row>
    <row r="5" spans="1:29" s="28" customFormat="1" ht="18.75" customHeight="1" x14ac:dyDescent="0.15">
      <c r="A5" s="101">
        <v>44660</v>
      </c>
      <c r="B5" s="102" t="s">
        <v>4</v>
      </c>
      <c r="C5" s="103">
        <v>4.1666666666666664E-2</v>
      </c>
      <c r="D5" s="104">
        <v>2.1800000000000002</v>
      </c>
      <c r="E5" s="99">
        <v>0.48536216216216205</v>
      </c>
      <c r="F5" s="103">
        <v>0.2986111111111111</v>
      </c>
      <c r="G5" s="104">
        <v>4.0199999999999996</v>
      </c>
      <c r="H5" s="99">
        <v>-0.49827368421052615</v>
      </c>
      <c r="I5" s="103">
        <v>0.5625</v>
      </c>
      <c r="J5" s="104">
        <v>2.08</v>
      </c>
      <c r="K5" s="99">
        <v>0.43431999999999993</v>
      </c>
      <c r="L5" s="103">
        <v>0.84027777777777779</v>
      </c>
      <c r="M5" s="104">
        <v>3.86</v>
      </c>
      <c r="N5" s="90"/>
      <c r="O5" s="34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B5" s="49">
        <v>3</v>
      </c>
    </row>
    <row r="6" spans="1:29" s="28" customFormat="1" ht="18.75" customHeight="1" x14ac:dyDescent="0.15">
      <c r="A6" s="101">
        <v>44661</v>
      </c>
      <c r="B6" s="102" t="s">
        <v>5</v>
      </c>
      <c r="C6" s="103">
        <v>9.7222222222222224E-2</v>
      </c>
      <c r="D6" s="104">
        <v>2.44</v>
      </c>
      <c r="E6" s="99">
        <v>0.36214736842105266</v>
      </c>
      <c r="F6" s="103">
        <v>0.3611111111111111</v>
      </c>
      <c r="G6" s="104">
        <v>3.85</v>
      </c>
      <c r="H6" s="99">
        <v>-0.42793846153846155</v>
      </c>
      <c r="I6" s="103">
        <v>0.63194444444444442</v>
      </c>
      <c r="J6" s="104">
        <v>2.14</v>
      </c>
      <c r="K6" s="99">
        <v>0.40468292682926821</v>
      </c>
      <c r="L6" s="103">
        <v>0.91666666666666663</v>
      </c>
      <c r="M6" s="104">
        <v>3.84</v>
      </c>
      <c r="N6" s="90"/>
      <c r="O6" s="33"/>
      <c r="P6" s="75"/>
      <c r="Q6" s="75"/>
      <c r="R6" s="75"/>
      <c r="S6" s="75"/>
      <c r="T6" s="75"/>
      <c r="U6" s="75"/>
      <c r="V6" s="75"/>
      <c r="W6" s="75"/>
      <c r="X6" s="75"/>
      <c r="Y6" s="75"/>
      <c r="Z6" s="80" t="s">
        <v>38</v>
      </c>
      <c r="AB6" s="49">
        <v>4</v>
      </c>
      <c r="AC6" s="99">
        <f>((H6^2+K6^2)/2)^0.5</f>
        <v>0.41647304722575273</v>
      </c>
    </row>
    <row r="7" spans="1:29" s="28" customFormat="1" ht="18.75" customHeight="1" x14ac:dyDescent="0.15">
      <c r="A7" s="101">
        <v>44667</v>
      </c>
      <c r="B7" s="102" t="s">
        <v>4</v>
      </c>
      <c r="C7" s="103">
        <v>9.0277777777777776E-2</v>
      </c>
      <c r="D7" s="104">
        <v>5.41</v>
      </c>
      <c r="E7" s="99">
        <v>-1.2827428571428572</v>
      </c>
      <c r="F7" s="103">
        <v>0.33333333333333331</v>
      </c>
      <c r="G7" s="104">
        <v>0.81</v>
      </c>
      <c r="H7" s="99">
        <v>1.2508210526315786</v>
      </c>
      <c r="I7" s="103">
        <v>0.59722222222222221</v>
      </c>
      <c r="J7" s="104">
        <v>5.68</v>
      </c>
      <c r="K7" s="99">
        <v>-1.4667111111111111</v>
      </c>
      <c r="L7" s="103">
        <v>0.84722222222222221</v>
      </c>
      <c r="M7" s="104">
        <v>0.27</v>
      </c>
      <c r="N7" s="90"/>
      <c r="O7" s="87" t="s">
        <v>41</v>
      </c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B7" s="49">
        <v>5</v>
      </c>
    </row>
    <row r="8" spans="1:29" s="28" customFormat="1" ht="18.75" customHeight="1" x14ac:dyDescent="0.15">
      <c r="A8" s="101">
        <v>44668</v>
      </c>
      <c r="B8" s="102" t="s">
        <v>5</v>
      </c>
      <c r="C8" s="103">
        <v>0.11805555555555557</v>
      </c>
      <c r="D8" s="104">
        <v>5.6</v>
      </c>
      <c r="E8" s="99">
        <v>-1.3998628571428571</v>
      </c>
      <c r="F8" s="103">
        <v>0.3611111111111111</v>
      </c>
      <c r="G8" s="104">
        <v>0.57999999999999996</v>
      </c>
      <c r="H8" s="99">
        <v>1.3535578947368418</v>
      </c>
      <c r="I8" s="103">
        <v>0.625</v>
      </c>
      <c r="J8" s="104">
        <v>5.85</v>
      </c>
      <c r="K8" s="99">
        <v>-1.5290666666666666</v>
      </c>
      <c r="L8" s="103">
        <v>0.875</v>
      </c>
      <c r="M8" s="104">
        <v>0.21</v>
      </c>
      <c r="N8" s="90"/>
      <c r="O8" s="33"/>
      <c r="P8" s="75"/>
      <c r="Q8" s="75"/>
      <c r="R8" s="75"/>
      <c r="S8" s="75"/>
      <c r="T8" s="75"/>
      <c r="U8" s="75"/>
      <c r="V8" s="75"/>
      <c r="W8" s="75"/>
      <c r="X8" s="75"/>
      <c r="Y8" s="75"/>
      <c r="Z8" s="81"/>
      <c r="AB8" s="49">
        <v>6</v>
      </c>
      <c r="AC8" s="99">
        <f>((H8^2+K8^2)/2)^0.5</f>
        <v>1.4439812750717274</v>
      </c>
    </row>
    <row r="9" spans="1:29" s="28" customFormat="1" ht="18.75" customHeight="1" x14ac:dyDescent="0.15">
      <c r="A9" s="101">
        <v>44674</v>
      </c>
      <c r="B9" s="102" t="s">
        <v>4</v>
      </c>
      <c r="C9" s="103">
        <v>3.4722222222222224E-2</v>
      </c>
      <c r="D9" s="104">
        <v>1.73</v>
      </c>
      <c r="E9" s="99">
        <v>0.72429473684210521</v>
      </c>
      <c r="F9" s="103">
        <v>0.2986111111111111</v>
      </c>
      <c r="G9" s="104">
        <v>4.55</v>
      </c>
      <c r="H9" s="99">
        <v>-0.7885052631578946</v>
      </c>
      <c r="I9" s="103">
        <v>0.5625</v>
      </c>
      <c r="J9" s="104">
        <v>1.48</v>
      </c>
      <c r="K9" s="99">
        <v>0.69539999999999991</v>
      </c>
      <c r="L9" s="103">
        <v>0.84027777777777779</v>
      </c>
      <c r="M9" s="104">
        <v>4.33</v>
      </c>
      <c r="N9" s="90" t="s">
        <v>49</v>
      </c>
      <c r="O9" s="33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B9" s="49">
        <v>7</v>
      </c>
    </row>
    <row r="10" spans="1:29" s="28" customFormat="1" ht="18.75" customHeight="1" x14ac:dyDescent="0.15">
      <c r="A10" s="101">
        <v>44675</v>
      </c>
      <c r="B10" s="102" t="s">
        <v>5</v>
      </c>
      <c r="C10" s="103">
        <v>9.0277777777777776E-2</v>
      </c>
      <c r="D10" s="104">
        <v>2.04</v>
      </c>
      <c r="E10" s="99">
        <v>0.590736842105263</v>
      </c>
      <c r="F10" s="103">
        <v>0.35416666666666669</v>
      </c>
      <c r="G10" s="104">
        <v>4.34</v>
      </c>
      <c r="H10" s="99">
        <v>-0.68820512820512814</v>
      </c>
      <c r="I10" s="103">
        <v>0.625</v>
      </c>
      <c r="J10" s="104">
        <v>1.59</v>
      </c>
      <c r="K10" s="99">
        <v>0.65147999999999995</v>
      </c>
      <c r="L10" s="103">
        <v>0.90277777777777779</v>
      </c>
      <c r="M10" s="104">
        <v>4.26</v>
      </c>
      <c r="N10" s="90" t="s">
        <v>49</v>
      </c>
      <c r="O10" s="33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80" t="s">
        <v>38</v>
      </c>
      <c r="AB10" s="49">
        <v>8</v>
      </c>
      <c r="AC10" s="99">
        <f>((H10^2+K10^2)/2)^0.5</f>
        <v>0.67009420564866728</v>
      </c>
    </row>
    <row r="11" spans="1:29" s="28" customFormat="1" ht="18.75" customHeight="1" x14ac:dyDescent="0.15">
      <c r="A11" s="101">
        <v>44681</v>
      </c>
      <c r="B11" s="102" t="s">
        <v>4</v>
      </c>
      <c r="C11" s="103">
        <v>9.0277777777777776E-2</v>
      </c>
      <c r="D11" s="104">
        <v>5.29</v>
      </c>
      <c r="E11" s="99">
        <v>-1.2074514285714288</v>
      </c>
      <c r="F11" s="103">
        <v>0.33333333333333331</v>
      </c>
      <c r="G11" s="104">
        <v>0.96</v>
      </c>
      <c r="H11" s="99">
        <v>1.1326736842105261</v>
      </c>
      <c r="I11" s="103">
        <v>0.59722222222222221</v>
      </c>
      <c r="J11" s="104">
        <v>5.37</v>
      </c>
      <c r="K11" s="99">
        <v>-1.2904888888888886</v>
      </c>
      <c r="L11" s="103">
        <v>0.84722222222222221</v>
      </c>
      <c r="M11" s="104">
        <v>0.61</v>
      </c>
      <c r="N11" s="90"/>
      <c r="O11" s="33"/>
      <c r="P11" s="75"/>
      <c r="Q11" s="8"/>
      <c r="R11" s="75"/>
      <c r="S11" s="75"/>
      <c r="T11" s="75"/>
      <c r="U11" s="75"/>
      <c r="V11" s="75"/>
      <c r="W11" s="75"/>
      <c r="X11" s="75"/>
      <c r="Y11" s="75"/>
      <c r="Z11" s="75"/>
      <c r="AB11" s="49">
        <v>9</v>
      </c>
    </row>
    <row r="12" spans="1:29" s="28" customFormat="1" ht="18" customHeight="1" x14ac:dyDescent="0.15">
      <c r="A12" s="105" t="s">
        <v>6</v>
      </c>
      <c r="B12" s="106"/>
      <c r="C12" s="107"/>
      <c r="D12" s="108"/>
      <c r="E12" s="109" t="s">
        <v>7</v>
      </c>
      <c r="F12" s="107"/>
      <c r="G12" s="108"/>
      <c r="H12" s="109" t="s">
        <v>7</v>
      </c>
      <c r="I12" s="107"/>
      <c r="J12" s="108"/>
      <c r="K12" s="109" t="s">
        <v>7</v>
      </c>
      <c r="L12" s="107"/>
      <c r="M12" s="108"/>
      <c r="N12" s="91"/>
      <c r="O12" s="61"/>
      <c r="P12" s="62"/>
      <c r="Q12" s="71"/>
      <c r="R12" s="62"/>
      <c r="S12" s="62"/>
      <c r="T12" s="62"/>
      <c r="U12" s="62"/>
      <c r="V12" s="62"/>
      <c r="W12" s="62"/>
      <c r="X12" s="62"/>
      <c r="Y12" s="62"/>
      <c r="Z12" s="62"/>
      <c r="AB12" s="49">
        <v>10</v>
      </c>
    </row>
    <row r="13" spans="1:29" s="28" customFormat="1" ht="18" customHeight="1" x14ac:dyDescent="0.15">
      <c r="A13" s="101">
        <v>44682</v>
      </c>
      <c r="B13" s="102" t="s">
        <v>5</v>
      </c>
      <c r="C13" s="103">
        <v>0.11805555555555557</v>
      </c>
      <c r="D13" s="104">
        <v>5.34</v>
      </c>
      <c r="E13" s="99">
        <v>-1.2802823529411764</v>
      </c>
      <c r="F13" s="103">
        <v>0.35416666666666669</v>
      </c>
      <c r="G13" s="104">
        <v>0.88</v>
      </c>
      <c r="H13" s="99">
        <v>1.1286564102564101</v>
      </c>
      <c r="I13" s="103">
        <v>0.625</v>
      </c>
      <c r="J13" s="104">
        <v>5.39</v>
      </c>
      <c r="K13" s="99">
        <v>-1.3162057142857146</v>
      </c>
      <c r="L13" s="103">
        <v>0.86805555555555547</v>
      </c>
      <c r="M13" s="104">
        <v>0.67</v>
      </c>
      <c r="N13" s="90"/>
      <c r="O13" s="87" t="s">
        <v>42</v>
      </c>
      <c r="P13" s="75"/>
      <c r="Q13" s="8"/>
      <c r="R13" s="75"/>
      <c r="S13" s="75"/>
      <c r="T13" s="75"/>
      <c r="U13" s="75"/>
      <c r="V13" s="75"/>
      <c r="W13" s="75"/>
      <c r="X13" s="75"/>
      <c r="Y13" s="75"/>
      <c r="Z13" s="81"/>
      <c r="AB13" s="49">
        <v>11</v>
      </c>
      <c r="AC13" s="99">
        <f>((H13^2+K13^2)/2)^0.5</f>
        <v>1.2260225884402076</v>
      </c>
    </row>
    <row r="14" spans="1:29" s="28" customFormat="1" ht="18" customHeight="1" x14ac:dyDescent="0.15">
      <c r="A14" s="101">
        <v>44688</v>
      </c>
      <c r="B14" s="102" t="s">
        <v>4</v>
      </c>
      <c r="C14" s="103">
        <v>0.25</v>
      </c>
      <c r="D14" s="104">
        <v>4.43</v>
      </c>
      <c r="E14" s="99">
        <v>-0.72804324324324321</v>
      </c>
      <c r="F14" s="103">
        <v>0.50694444444444442</v>
      </c>
      <c r="G14" s="104">
        <v>1.67</v>
      </c>
      <c r="H14" s="99">
        <v>0.63953684210526296</v>
      </c>
      <c r="I14" s="103">
        <v>0.77083333333333337</v>
      </c>
      <c r="J14" s="104">
        <v>4.16</v>
      </c>
      <c r="K14" s="99" t="s">
        <v>7</v>
      </c>
      <c r="L14" s="103" t="s">
        <v>7</v>
      </c>
      <c r="M14" s="104" t="s">
        <v>7</v>
      </c>
      <c r="N14" s="90"/>
      <c r="O14" s="34"/>
      <c r="P14" s="75"/>
      <c r="Q14" s="79" t="s">
        <v>38</v>
      </c>
      <c r="R14" s="75"/>
      <c r="S14" s="75"/>
      <c r="T14" s="76"/>
      <c r="U14" s="76"/>
      <c r="V14" s="76"/>
      <c r="W14" s="75"/>
      <c r="X14" s="75"/>
      <c r="Y14" s="75"/>
      <c r="Z14" s="75"/>
      <c r="AB14" s="49">
        <v>12</v>
      </c>
    </row>
    <row r="15" spans="1:29" s="28" customFormat="1" ht="18" customHeight="1" x14ac:dyDescent="0.15">
      <c r="A15" s="101">
        <v>44689</v>
      </c>
      <c r="B15" s="102" t="s">
        <v>5</v>
      </c>
      <c r="C15" s="103">
        <v>2.0833333333333332E-2</v>
      </c>
      <c r="D15" s="104">
        <v>2.13</v>
      </c>
      <c r="E15" s="99">
        <v>0.53423157894736828</v>
      </c>
      <c r="F15" s="103">
        <v>0.28472222222222221</v>
      </c>
      <c r="G15" s="104">
        <v>4.21</v>
      </c>
      <c r="H15" s="99">
        <v>-0.6035789473684211</v>
      </c>
      <c r="I15" s="103">
        <v>0.54861111111111105</v>
      </c>
      <c r="J15" s="104">
        <v>1.86</v>
      </c>
      <c r="K15" s="99">
        <v>0.5280410256410254</v>
      </c>
      <c r="L15" s="103">
        <v>0.81944444444444453</v>
      </c>
      <c r="M15" s="104">
        <v>3.97</v>
      </c>
      <c r="N15" s="90" t="s">
        <v>52</v>
      </c>
      <c r="O15" s="36"/>
      <c r="P15" s="75"/>
      <c r="Q15" s="79" t="s">
        <v>38</v>
      </c>
      <c r="R15" s="75"/>
      <c r="S15" s="75"/>
      <c r="T15" s="76"/>
      <c r="U15" s="75"/>
      <c r="V15" s="76"/>
      <c r="W15" s="75"/>
      <c r="X15" s="75"/>
      <c r="Y15" s="75"/>
      <c r="Z15" s="80" t="s">
        <v>38</v>
      </c>
      <c r="AB15" s="49">
        <v>13</v>
      </c>
      <c r="AC15" s="99">
        <f>((H15^2+K15^2)/2)^0.5</f>
        <v>0.56706916265407925</v>
      </c>
    </row>
    <row r="16" spans="1:29" s="28" customFormat="1" ht="18" customHeight="1" x14ac:dyDescent="0.15">
      <c r="A16" s="101">
        <v>44695</v>
      </c>
      <c r="B16" s="102" t="s">
        <v>4</v>
      </c>
      <c r="C16" s="103">
        <v>4.1666666666666664E-2</v>
      </c>
      <c r="D16" s="104">
        <v>5.09</v>
      </c>
      <c r="E16" s="99">
        <v>-1.128141176470588</v>
      </c>
      <c r="F16" s="103">
        <v>0.27777777777777779</v>
      </c>
      <c r="G16" s="104">
        <v>1.1599999999999999</v>
      </c>
      <c r="H16" s="99">
        <v>1.0485743589743592</v>
      </c>
      <c r="I16" s="103">
        <v>0.54861111111111105</v>
      </c>
      <c r="J16" s="104">
        <v>5.35</v>
      </c>
      <c r="K16" s="99">
        <v>-1.3040444444444437</v>
      </c>
      <c r="L16" s="103">
        <v>0.79861111111111116</v>
      </c>
      <c r="M16" s="104">
        <v>0.54</v>
      </c>
      <c r="N16" s="90"/>
      <c r="O16" s="36"/>
      <c r="P16" s="75"/>
      <c r="Q16" s="65"/>
      <c r="R16" s="75"/>
      <c r="S16" s="75"/>
      <c r="T16" s="65"/>
      <c r="U16" s="8"/>
      <c r="V16" s="80" t="s">
        <v>38</v>
      </c>
      <c r="W16" s="75"/>
      <c r="X16" s="75"/>
      <c r="Y16" s="75"/>
      <c r="Z16" s="75"/>
      <c r="AB16" s="49">
        <v>14</v>
      </c>
    </row>
    <row r="17" spans="1:29" s="28" customFormat="1" ht="18" customHeight="1" x14ac:dyDescent="0.15">
      <c r="A17" s="101">
        <v>44696</v>
      </c>
      <c r="B17" s="102" t="s">
        <v>5</v>
      </c>
      <c r="C17" s="103">
        <v>6.9444444444444434E-2</v>
      </c>
      <c r="D17" s="104">
        <v>5.37</v>
      </c>
      <c r="E17" s="99">
        <v>-1.2687999999999999</v>
      </c>
      <c r="F17" s="103">
        <v>0.3125</v>
      </c>
      <c r="G17" s="104">
        <v>0.82</v>
      </c>
      <c r="H17" s="99">
        <v>1.2328421052631575</v>
      </c>
      <c r="I17" s="103">
        <v>0.57638888888888895</v>
      </c>
      <c r="J17" s="104">
        <v>5.62</v>
      </c>
      <c r="K17" s="99">
        <v>-1.4206222222222227</v>
      </c>
      <c r="L17" s="103">
        <v>0.82638888888888884</v>
      </c>
      <c r="M17" s="104">
        <v>0.38</v>
      </c>
      <c r="N17" s="90"/>
      <c r="O17" s="33"/>
      <c r="P17" s="75"/>
      <c r="Q17" s="8"/>
      <c r="R17" s="75"/>
      <c r="S17" s="75"/>
      <c r="T17" s="65"/>
      <c r="U17" s="65"/>
      <c r="V17" s="80" t="s">
        <v>38</v>
      </c>
      <c r="W17" s="75"/>
      <c r="X17" s="75"/>
      <c r="Y17" s="75"/>
      <c r="Z17" s="81"/>
      <c r="AB17" s="49">
        <v>15</v>
      </c>
      <c r="AC17" s="99">
        <f>((H17^2+K17^2)/2)^0.5</f>
        <v>1.3300502161161625</v>
      </c>
    </row>
    <row r="18" spans="1:29" s="28" customFormat="1" ht="18" customHeight="1" x14ac:dyDescent="0.15">
      <c r="A18" s="101">
        <v>44702</v>
      </c>
      <c r="B18" s="102" t="s">
        <v>4</v>
      </c>
      <c r="C18" s="103">
        <v>0.25694444444444448</v>
      </c>
      <c r="D18" s="104">
        <v>5</v>
      </c>
      <c r="E18" s="99">
        <v>-1.049859459459459</v>
      </c>
      <c r="F18" s="103">
        <v>0.51388888888888895</v>
      </c>
      <c r="G18" s="104">
        <v>1.02</v>
      </c>
      <c r="H18" s="99">
        <v>0.89304000000000017</v>
      </c>
      <c r="I18" s="103">
        <v>0.79166666666666663</v>
      </c>
      <c r="J18" s="104">
        <v>4.68</v>
      </c>
      <c r="K18" s="99" t="s">
        <v>7</v>
      </c>
      <c r="L18" s="103" t="s">
        <v>7</v>
      </c>
      <c r="M18" s="104" t="s">
        <v>7</v>
      </c>
      <c r="N18" s="90"/>
      <c r="O18" s="33"/>
      <c r="P18" s="75"/>
      <c r="Q18" s="79" t="s">
        <v>38</v>
      </c>
      <c r="R18" s="75"/>
      <c r="S18" s="75"/>
      <c r="T18" s="65"/>
      <c r="U18" s="65"/>
      <c r="V18" s="65"/>
      <c r="W18" s="75"/>
      <c r="X18" s="75"/>
      <c r="Y18" s="75"/>
      <c r="Z18" s="75"/>
      <c r="AB18" s="49">
        <v>16</v>
      </c>
    </row>
    <row r="19" spans="1:29" s="28" customFormat="1" ht="18" customHeight="1" x14ac:dyDescent="0.15">
      <c r="A19" s="101">
        <v>44703</v>
      </c>
      <c r="B19" s="102" t="s">
        <v>5</v>
      </c>
      <c r="C19" s="103">
        <v>2.7777777777777776E-2</v>
      </c>
      <c r="D19" s="104">
        <v>1.7</v>
      </c>
      <c r="E19" s="99">
        <v>0.78079999999999994</v>
      </c>
      <c r="F19" s="103">
        <v>0.29166666666666669</v>
      </c>
      <c r="G19" s="104">
        <v>4.74</v>
      </c>
      <c r="H19" s="99">
        <v>-0.87089230769230785</v>
      </c>
      <c r="I19" s="103">
        <v>0.5625</v>
      </c>
      <c r="J19" s="104">
        <v>1.26</v>
      </c>
      <c r="K19" s="99">
        <v>0.79581538461538459</v>
      </c>
      <c r="L19" s="103">
        <v>0.83333333333333337</v>
      </c>
      <c r="M19" s="104">
        <v>4.4400000000000004</v>
      </c>
      <c r="N19" s="90"/>
      <c r="O19" s="34"/>
      <c r="P19" s="75"/>
      <c r="Q19" s="79" t="s">
        <v>38</v>
      </c>
      <c r="R19" s="75"/>
      <c r="S19" s="75"/>
      <c r="T19" s="65"/>
      <c r="U19" s="65"/>
      <c r="V19" s="65"/>
      <c r="W19" s="75"/>
      <c r="X19" s="75"/>
      <c r="Y19" s="75"/>
      <c r="Z19" s="79" t="s">
        <v>38</v>
      </c>
      <c r="AB19" s="49">
        <v>17</v>
      </c>
      <c r="AC19" s="99">
        <f>((H19^2+K19^2)/2)^0.5</f>
        <v>0.83419887856199071</v>
      </c>
    </row>
    <row r="20" spans="1:29" s="28" customFormat="1" ht="18" customHeight="1" x14ac:dyDescent="0.15">
      <c r="A20" s="101">
        <v>44709</v>
      </c>
      <c r="B20" s="102" t="s">
        <v>4</v>
      </c>
      <c r="C20" s="103">
        <v>4.1666666666666664E-2</v>
      </c>
      <c r="D20" s="104">
        <v>4.9000000000000004</v>
      </c>
      <c r="E20" s="99">
        <v>-0.98715428571428565</v>
      </c>
      <c r="F20" s="103">
        <v>0.28472222222222221</v>
      </c>
      <c r="G20" s="104">
        <v>1.36</v>
      </c>
      <c r="H20" s="99">
        <v>0.92463157894736836</v>
      </c>
      <c r="I20" s="103">
        <v>0.54861111111111105</v>
      </c>
      <c r="J20" s="104">
        <v>4.96</v>
      </c>
      <c r="K20" s="99">
        <v>-1.0763111111111106</v>
      </c>
      <c r="L20" s="103">
        <v>0.79861111111111116</v>
      </c>
      <c r="M20" s="104">
        <v>0.99</v>
      </c>
      <c r="N20" s="90"/>
      <c r="O20" s="34"/>
      <c r="P20" s="75"/>
      <c r="Q20" s="65"/>
      <c r="R20" s="75"/>
      <c r="S20" s="75"/>
      <c r="T20" s="79" t="s">
        <v>38</v>
      </c>
      <c r="U20" s="8"/>
      <c r="V20" s="80" t="s">
        <v>38</v>
      </c>
      <c r="W20" s="75"/>
      <c r="X20" s="75"/>
      <c r="Y20" s="75"/>
      <c r="Z20" s="75"/>
      <c r="AB20" s="49">
        <v>18</v>
      </c>
    </row>
    <row r="21" spans="1:29" s="28" customFormat="1" ht="18" customHeight="1" x14ac:dyDescent="0.15">
      <c r="A21" s="101">
        <v>44710</v>
      </c>
      <c r="B21" s="102" t="s">
        <v>5</v>
      </c>
      <c r="C21" s="103">
        <v>6.9444444444444434E-2</v>
      </c>
      <c r="D21" s="104">
        <v>5.01</v>
      </c>
      <c r="E21" s="99">
        <v>-1.0596571428571426</v>
      </c>
      <c r="F21" s="103">
        <v>0.3125</v>
      </c>
      <c r="G21" s="104">
        <v>1.21</v>
      </c>
      <c r="H21" s="99">
        <v>0.98370526315789453</v>
      </c>
      <c r="I21" s="103">
        <v>0.57638888888888895</v>
      </c>
      <c r="J21" s="104">
        <v>5.04</v>
      </c>
      <c r="K21" s="99">
        <v>-1.1007111111111119</v>
      </c>
      <c r="L21" s="103">
        <v>0.82638888888888884</v>
      </c>
      <c r="M21" s="104">
        <v>0.98</v>
      </c>
      <c r="N21" s="110" t="s">
        <v>56</v>
      </c>
      <c r="O21" s="34"/>
      <c r="P21" s="75"/>
      <c r="Q21" s="8"/>
      <c r="R21" s="75"/>
      <c r="S21" s="75"/>
      <c r="T21" s="79" t="s">
        <v>38</v>
      </c>
      <c r="U21" s="8"/>
      <c r="V21" s="80" t="s">
        <v>38</v>
      </c>
      <c r="W21" s="75"/>
      <c r="X21" s="75"/>
      <c r="Y21" s="75"/>
      <c r="Z21" s="79" t="s">
        <v>38</v>
      </c>
      <c r="AB21" s="49">
        <v>19</v>
      </c>
      <c r="AC21" s="99">
        <f>((H21^2+K21^2)/2)^0.5</f>
        <v>1.0438488863068258</v>
      </c>
    </row>
    <row r="22" spans="1:29" s="28" customFormat="1" ht="18" customHeight="1" x14ac:dyDescent="0.15">
      <c r="A22" s="105" t="s">
        <v>8</v>
      </c>
      <c r="B22" s="106"/>
      <c r="C22" s="107"/>
      <c r="D22" s="108"/>
      <c r="E22" s="109" t="s">
        <v>7</v>
      </c>
      <c r="F22" s="107"/>
      <c r="G22" s="108"/>
      <c r="H22" s="109" t="s">
        <v>7</v>
      </c>
      <c r="I22" s="107"/>
      <c r="J22" s="108"/>
      <c r="K22" s="109" t="s">
        <v>7</v>
      </c>
      <c r="L22" s="107"/>
      <c r="M22" s="108"/>
      <c r="N22" s="91"/>
      <c r="O22" s="61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B22" s="49">
        <v>20</v>
      </c>
    </row>
    <row r="23" spans="1:29" s="28" customFormat="1" ht="18" customHeight="1" x14ac:dyDescent="0.15">
      <c r="A23" s="101">
        <v>44716</v>
      </c>
      <c r="B23" s="102" t="s">
        <v>4</v>
      </c>
      <c r="C23" s="103">
        <v>0.20833333333333334</v>
      </c>
      <c r="D23" s="104">
        <v>4.78</v>
      </c>
      <c r="E23" s="99">
        <v>-0.9179675675675677</v>
      </c>
      <c r="F23" s="103">
        <v>0.46527777777777773</v>
      </c>
      <c r="G23" s="104">
        <v>1.3</v>
      </c>
      <c r="H23" s="99">
        <v>0.79831794871794859</v>
      </c>
      <c r="I23" s="103">
        <v>0.73611111111111116</v>
      </c>
      <c r="J23" s="104">
        <v>4.49</v>
      </c>
      <c r="K23" s="99">
        <v>-0.78080000000000016</v>
      </c>
      <c r="L23" s="103">
        <v>0.97222222222222221</v>
      </c>
      <c r="M23" s="104">
        <v>1.77</v>
      </c>
      <c r="N23" s="92" t="s">
        <v>54</v>
      </c>
      <c r="O23" s="87" t="s">
        <v>43</v>
      </c>
      <c r="P23" s="75"/>
      <c r="Q23" s="80" t="s">
        <v>38</v>
      </c>
      <c r="R23" s="75"/>
      <c r="S23" s="75"/>
      <c r="T23" s="65"/>
      <c r="U23" s="80" t="s">
        <v>38</v>
      </c>
      <c r="V23" s="8"/>
      <c r="W23" s="65"/>
      <c r="X23" s="76"/>
      <c r="Y23" s="75"/>
      <c r="Z23" s="75"/>
      <c r="AB23" s="49">
        <v>21</v>
      </c>
    </row>
    <row r="24" spans="1:29" s="28" customFormat="1" ht="18" customHeight="1" x14ac:dyDescent="0.15">
      <c r="A24" s="101">
        <v>44717</v>
      </c>
      <c r="B24" s="102" t="s">
        <v>5</v>
      </c>
      <c r="C24" s="103">
        <v>0.23611111111111113</v>
      </c>
      <c r="D24" s="104">
        <v>4.6399999999999997</v>
      </c>
      <c r="E24" s="99">
        <v>-0.84674594594594588</v>
      </c>
      <c r="F24" s="103">
        <v>0.49305555555555558</v>
      </c>
      <c r="G24" s="104">
        <v>1.43</v>
      </c>
      <c r="H24" s="99">
        <v>0.72324102564102599</v>
      </c>
      <c r="I24" s="103">
        <v>0.76388888888888884</v>
      </c>
      <c r="J24" s="104">
        <v>4.32</v>
      </c>
      <c r="K24" s="99">
        <v>-0.6823362831858405</v>
      </c>
      <c r="L24" s="103">
        <v>0.99930555555555556</v>
      </c>
      <c r="M24" s="104">
        <v>1.95</v>
      </c>
      <c r="N24" s="92" t="s">
        <v>54</v>
      </c>
      <c r="O24" s="37"/>
      <c r="P24" s="75"/>
      <c r="Q24" s="80" t="s">
        <v>38</v>
      </c>
      <c r="R24" s="76"/>
      <c r="S24" s="75"/>
      <c r="T24" s="65"/>
      <c r="U24" s="65"/>
      <c r="V24" s="8"/>
      <c r="W24" s="65"/>
      <c r="X24" s="76"/>
      <c r="Y24" s="75"/>
      <c r="Z24" s="80" t="s">
        <v>38</v>
      </c>
      <c r="AB24" s="49">
        <v>22</v>
      </c>
      <c r="AC24" s="99">
        <f>((H24^2+K24^2)/2)^0.5</f>
        <v>0.70308619120352189</v>
      </c>
    </row>
    <row r="25" spans="1:29" s="28" customFormat="1" ht="18" customHeight="1" x14ac:dyDescent="0.15">
      <c r="A25" s="101">
        <v>44723</v>
      </c>
      <c r="B25" s="102" t="s">
        <v>4</v>
      </c>
      <c r="C25" s="103">
        <v>0.21527777777777779</v>
      </c>
      <c r="D25" s="104">
        <v>1.56</v>
      </c>
      <c r="E25" s="99">
        <v>0.87069473684210519</v>
      </c>
      <c r="F25" s="103">
        <v>0.47916666666666669</v>
      </c>
      <c r="G25" s="104">
        <v>4.95</v>
      </c>
      <c r="H25" s="99">
        <v>-1.0498594594594592</v>
      </c>
      <c r="I25" s="103">
        <v>0.73611111111111116</v>
      </c>
      <c r="J25" s="104">
        <v>0.97</v>
      </c>
      <c r="K25" s="99" t="s">
        <v>7</v>
      </c>
      <c r="L25" s="103" t="s">
        <v>7</v>
      </c>
      <c r="M25" s="104" t="s">
        <v>7</v>
      </c>
      <c r="N25" s="110" t="s">
        <v>57</v>
      </c>
      <c r="O25" s="25"/>
      <c r="P25" s="75"/>
      <c r="Q25" s="65"/>
      <c r="R25" s="75"/>
      <c r="S25" s="75"/>
      <c r="T25" s="80" t="s">
        <v>38</v>
      </c>
      <c r="U25" s="8"/>
      <c r="V25" s="80" t="s">
        <v>38</v>
      </c>
      <c r="W25" s="80" t="s">
        <v>38</v>
      </c>
      <c r="X25" s="79" t="s">
        <v>38</v>
      </c>
      <c r="Y25" s="75"/>
      <c r="Z25" s="75"/>
      <c r="AB25" s="49">
        <v>23</v>
      </c>
      <c r="AC25" s="20"/>
    </row>
    <row r="26" spans="1:29" s="28" customFormat="1" ht="18" customHeight="1" x14ac:dyDescent="0.15">
      <c r="A26" s="101">
        <v>44724</v>
      </c>
      <c r="B26" s="102" t="s">
        <v>5</v>
      </c>
      <c r="C26" s="103">
        <v>1.3888888888888888E-2</v>
      </c>
      <c r="D26" s="104">
        <v>4.95</v>
      </c>
      <c r="E26" s="99">
        <v>-1.0429257142857142</v>
      </c>
      <c r="F26" s="103">
        <v>0.25694444444444448</v>
      </c>
      <c r="G26" s="104">
        <v>1.21</v>
      </c>
      <c r="H26" s="99">
        <v>1.029936842105263</v>
      </c>
      <c r="I26" s="103">
        <v>0.52083333333333337</v>
      </c>
      <c r="J26" s="104">
        <v>5.22</v>
      </c>
      <c r="K26" s="99">
        <v>-1.1738378378378378</v>
      </c>
      <c r="L26" s="103">
        <v>0.77777777777777779</v>
      </c>
      <c r="M26" s="104">
        <v>0.77</v>
      </c>
      <c r="N26" s="110" t="s">
        <v>57</v>
      </c>
      <c r="O26" s="25"/>
      <c r="P26" s="75"/>
      <c r="Q26" s="8"/>
      <c r="R26" s="79" t="s">
        <v>38</v>
      </c>
      <c r="S26" s="75"/>
      <c r="T26" s="80" t="s">
        <v>38</v>
      </c>
      <c r="U26" s="8"/>
      <c r="V26" s="80" t="s">
        <v>38</v>
      </c>
      <c r="W26" s="80" t="s">
        <v>38</v>
      </c>
      <c r="X26" s="80" t="s">
        <v>38</v>
      </c>
      <c r="Y26" s="75"/>
      <c r="Z26" s="79" t="s">
        <v>38</v>
      </c>
      <c r="AB26" s="49">
        <v>24</v>
      </c>
      <c r="AC26" s="99">
        <f>((H26^2+K26^2)/2)^0.5</f>
        <v>1.1042339354198394</v>
      </c>
    </row>
    <row r="27" spans="1:29" s="28" customFormat="1" ht="18" customHeight="1" x14ac:dyDescent="0.15">
      <c r="A27" s="101">
        <v>44730</v>
      </c>
      <c r="B27" s="102" t="s">
        <v>4</v>
      </c>
      <c r="C27" s="103">
        <v>0.21527777777777779</v>
      </c>
      <c r="D27" s="104">
        <v>5.43</v>
      </c>
      <c r="E27" s="99">
        <v>-1.314888888888889</v>
      </c>
      <c r="F27" s="103">
        <v>0.46527777777777773</v>
      </c>
      <c r="G27" s="104">
        <v>0.57999999999999996</v>
      </c>
      <c r="H27" s="99">
        <v>1.1004399999999999</v>
      </c>
      <c r="I27" s="103">
        <v>0.74305555555555547</v>
      </c>
      <c r="J27" s="104">
        <v>5.09</v>
      </c>
      <c r="K27" s="99">
        <v>-1.102305882352941</v>
      </c>
      <c r="L27" s="103">
        <v>0.97916666666666663</v>
      </c>
      <c r="M27" s="104">
        <v>1.25</v>
      </c>
      <c r="N27" s="92"/>
      <c r="O27" s="37"/>
      <c r="P27" s="75"/>
      <c r="Q27" s="80" t="s">
        <v>38</v>
      </c>
      <c r="R27" s="75"/>
      <c r="S27" s="75"/>
      <c r="T27" s="65"/>
      <c r="U27" s="80" t="s">
        <v>38</v>
      </c>
      <c r="V27" s="65"/>
      <c r="W27" s="65"/>
      <c r="X27" s="65"/>
      <c r="Y27" s="75"/>
      <c r="Z27" s="75"/>
      <c r="AB27" s="49">
        <v>25</v>
      </c>
      <c r="AC27" s="20"/>
    </row>
    <row r="28" spans="1:29" s="28" customFormat="1" ht="18" customHeight="1" x14ac:dyDescent="0.15">
      <c r="A28" s="101">
        <v>44731</v>
      </c>
      <c r="B28" s="102" t="s">
        <v>5</v>
      </c>
      <c r="C28" s="103">
        <v>0.25</v>
      </c>
      <c r="D28" s="104">
        <v>5.23</v>
      </c>
      <c r="E28" s="99">
        <v>-1.1685621621621625</v>
      </c>
      <c r="F28" s="103">
        <v>0.50694444444444442</v>
      </c>
      <c r="G28" s="104">
        <v>0.8</v>
      </c>
      <c r="H28" s="99">
        <v>1.0085333333333331</v>
      </c>
      <c r="I28" s="103">
        <v>0.77777777777777779</v>
      </c>
      <c r="J28" s="104">
        <v>4.83</v>
      </c>
      <c r="K28" s="99" t="s">
        <v>7</v>
      </c>
      <c r="L28" s="103" t="s">
        <v>7</v>
      </c>
      <c r="M28" s="104" t="s">
        <v>7</v>
      </c>
      <c r="N28" s="92"/>
      <c r="O28" s="37"/>
      <c r="P28" s="75"/>
      <c r="Q28" s="80" t="s">
        <v>38</v>
      </c>
      <c r="R28" s="79" t="s">
        <v>38</v>
      </c>
      <c r="S28" s="75"/>
      <c r="T28" s="65"/>
      <c r="U28" s="65"/>
      <c r="V28" s="65"/>
      <c r="W28" s="65"/>
      <c r="X28" s="65"/>
      <c r="Y28" s="75"/>
      <c r="Z28" s="79" t="s">
        <v>38</v>
      </c>
      <c r="AB28" s="49">
        <v>26</v>
      </c>
      <c r="AC28" s="99">
        <f>((H28^2+E28^2)/2)^0.5</f>
        <v>1.0914845420988681</v>
      </c>
    </row>
    <row r="29" spans="1:29" s="28" customFormat="1" ht="18" customHeight="1" x14ac:dyDescent="0.15">
      <c r="A29" s="101">
        <v>44737</v>
      </c>
      <c r="B29" s="102" t="s">
        <v>4</v>
      </c>
      <c r="C29" s="103">
        <v>0.22916666666666666</v>
      </c>
      <c r="D29" s="104">
        <v>1.77</v>
      </c>
      <c r="E29" s="99">
        <v>0.71402105263157867</v>
      </c>
      <c r="F29" s="103">
        <v>0.49305555555555558</v>
      </c>
      <c r="G29" s="104">
        <v>4.55</v>
      </c>
      <c r="H29" s="99">
        <v>-0.82300540540540545</v>
      </c>
      <c r="I29" s="103">
        <v>0.75</v>
      </c>
      <c r="J29" s="104">
        <v>1.43</v>
      </c>
      <c r="K29" s="99" t="s">
        <v>7</v>
      </c>
      <c r="L29" s="103" t="s">
        <v>7</v>
      </c>
      <c r="M29" s="104" t="s">
        <v>7</v>
      </c>
      <c r="N29" s="90" t="s">
        <v>51</v>
      </c>
      <c r="O29" s="33"/>
      <c r="P29" s="75"/>
      <c r="Q29" s="65"/>
      <c r="R29" s="75"/>
      <c r="S29" s="75"/>
      <c r="T29" s="80" t="s">
        <v>38</v>
      </c>
      <c r="U29" s="8"/>
      <c r="V29" s="79" t="s">
        <v>38</v>
      </c>
      <c r="W29" s="80" t="s">
        <v>38</v>
      </c>
      <c r="X29" s="79" t="s">
        <v>38</v>
      </c>
      <c r="Y29" s="75"/>
      <c r="Z29" s="75"/>
      <c r="AB29" s="49">
        <v>27</v>
      </c>
      <c r="AC29" s="20"/>
    </row>
    <row r="30" spans="1:29" s="28" customFormat="1" ht="18" customHeight="1" x14ac:dyDescent="0.15">
      <c r="A30" s="101">
        <v>44738</v>
      </c>
      <c r="B30" s="102" t="s">
        <v>5</v>
      </c>
      <c r="C30" s="103">
        <v>2.0833333333333332E-2</v>
      </c>
      <c r="D30" s="104">
        <v>4.5999999999999996</v>
      </c>
      <c r="E30" s="99">
        <v>-0.83099428571428546</v>
      </c>
      <c r="F30" s="103">
        <v>0.2638888888888889</v>
      </c>
      <c r="G30" s="104">
        <v>1.62</v>
      </c>
      <c r="H30" s="99">
        <v>0.77566315789473661</v>
      </c>
      <c r="I30" s="103">
        <v>0.52777777777777779</v>
      </c>
      <c r="J30" s="104">
        <v>4.6399999999999997</v>
      </c>
      <c r="K30" s="99">
        <v>-0.88382222222222218</v>
      </c>
      <c r="L30" s="103">
        <v>0.77777777777777779</v>
      </c>
      <c r="M30" s="104">
        <v>1.38</v>
      </c>
      <c r="N30" s="90" t="s">
        <v>51</v>
      </c>
      <c r="O30" s="33"/>
      <c r="P30" s="75"/>
      <c r="Q30" s="8"/>
      <c r="R30" s="80" t="s">
        <v>38</v>
      </c>
      <c r="S30" s="75"/>
      <c r="T30" s="80" t="s">
        <v>38</v>
      </c>
      <c r="U30" s="8"/>
      <c r="V30" s="79" t="s">
        <v>38</v>
      </c>
      <c r="W30" s="80" t="s">
        <v>38</v>
      </c>
      <c r="X30" s="80" t="s">
        <v>38</v>
      </c>
      <c r="Y30" s="75"/>
      <c r="Z30" s="79" t="s">
        <v>38</v>
      </c>
      <c r="AB30" s="49">
        <v>28</v>
      </c>
      <c r="AC30" s="99">
        <f>((H30^2+K30^2)/2)^0.5</f>
        <v>0.83150317347832836</v>
      </c>
    </row>
    <row r="31" spans="1:29" s="28" customFormat="1" ht="18" customHeight="1" x14ac:dyDescent="0.15">
      <c r="A31" s="105" t="s">
        <v>9</v>
      </c>
      <c r="B31" s="106"/>
      <c r="C31" s="107"/>
      <c r="D31" s="108"/>
      <c r="E31" s="109" t="s">
        <v>7</v>
      </c>
      <c r="F31" s="107"/>
      <c r="G31" s="108"/>
      <c r="H31" s="109" t="s">
        <v>7</v>
      </c>
      <c r="I31" s="107"/>
      <c r="J31" s="108"/>
      <c r="K31" s="109" t="s">
        <v>7</v>
      </c>
      <c r="L31" s="107"/>
      <c r="M31" s="108"/>
      <c r="N31" s="91"/>
      <c r="O31" s="61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B31" s="49">
        <v>29</v>
      </c>
    </row>
    <row r="32" spans="1:29" s="28" customFormat="1" ht="18" customHeight="1" x14ac:dyDescent="0.15">
      <c r="A32" s="101">
        <v>44744</v>
      </c>
      <c r="B32" s="102" t="s">
        <v>4</v>
      </c>
      <c r="C32" s="103">
        <v>0.17361111111111113</v>
      </c>
      <c r="D32" s="104">
        <v>5.13</v>
      </c>
      <c r="E32" s="99">
        <v>-1.0844444444444445</v>
      </c>
      <c r="F32" s="103">
        <v>0.4236111111111111</v>
      </c>
      <c r="G32" s="104">
        <v>1.1299999999999999</v>
      </c>
      <c r="H32" s="99">
        <v>0.93846153846153813</v>
      </c>
      <c r="I32" s="103">
        <v>0.69444444444444453</v>
      </c>
      <c r="J32" s="104">
        <v>4.88</v>
      </c>
      <c r="K32" s="99">
        <v>-0.95877647058823579</v>
      </c>
      <c r="L32" s="103">
        <v>0.93055555555555547</v>
      </c>
      <c r="M32" s="104">
        <v>1.54</v>
      </c>
      <c r="N32" s="92"/>
      <c r="O32" s="37"/>
      <c r="P32" s="65"/>
      <c r="Q32" s="80" t="s">
        <v>38</v>
      </c>
      <c r="R32" s="75"/>
      <c r="S32" s="75"/>
      <c r="T32" s="65"/>
      <c r="U32" s="8"/>
      <c r="V32" s="65"/>
      <c r="W32" s="65"/>
      <c r="X32" s="65"/>
      <c r="Y32" s="75"/>
      <c r="Z32" s="75"/>
      <c r="AB32" s="49">
        <v>30</v>
      </c>
      <c r="AC32" s="20"/>
    </row>
    <row r="33" spans="1:29" s="28" customFormat="1" ht="18" customHeight="1" x14ac:dyDescent="0.15">
      <c r="A33" s="101">
        <v>44745</v>
      </c>
      <c r="B33" s="102" t="s">
        <v>5</v>
      </c>
      <c r="C33" s="103">
        <v>0.19444444444444445</v>
      </c>
      <c r="D33" s="104">
        <v>5.09</v>
      </c>
      <c r="E33" s="99">
        <v>-1.0313945945945946</v>
      </c>
      <c r="F33" s="103">
        <v>0.4513888888888889</v>
      </c>
      <c r="G33" s="104">
        <v>1.18</v>
      </c>
      <c r="H33" s="99">
        <v>0.89842051282051272</v>
      </c>
      <c r="I33" s="103">
        <v>0.72222222222222221</v>
      </c>
      <c r="J33" s="104">
        <v>4.7699999999999996</v>
      </c>
      <c r="K33" s="99">
        <v>-0.89275294117647019</v>
      </c>
      <c r="L33" s="103">
        <v>0.95833333333333337</v>
      </c>
      <c r="M33" s="104">
        <v>1.66</v>
      </c>
      <c r="N33" s="92"/>
      <c r="O33" s="37"/>
      <c r="P33" s="75"/>
      <c r="Q33" s="80" t="s">
        <v>38</v>
      </c>
      <c r="R33" s="79" t="s">
        <v>38</v>
      </c>
      <c r="S33" s="75"/>
      <c r="T33" s="65"/>
      <c r="U33" s="80" t="s">
        <v>38</v>
      </c>
      <c r="V33" s="65"/>
      <c r="W33" s="65"/>
      <c r="X33" s="65"/>
      <c r="Y33" s="75"/>
      <c r="Z33" s="79" t="s">
        <v>38</v>
      </c>
      <c r="AB33" s="49">
        <v>31</v>
      </c>
      <c r="AC33" s="99">
        <f>((H33^2+K33^2)/2)^0.5</f>
        <v>0.89559121027283184</v>
      </c>
    </row>
    <row r="34" spans="1:29" s="28" customFormat="1" ht="18" customHeight="1" x14ac:dyDescent="0.15">
      <c r="A34" s="101">
        <v>44751</v>
      </c>
      <c r="B34" s="102" t="s">
        <v>4</v>
      </c>
      <c r="C34" s="103">
        <v>0.1388888888888889</v>
      </c>
      <c r="D34" s="104">
        <v>1.9</v>
      </c>
      <c r="E34" s="99">
        <v>0.72324102564102555</v>
      </c>
      <c r="F34" s="103">
        <v>0.40972222222222227</v>
      </c>
      <c r="G34" s="104">
        <v>4.79</v>
      </c>
      <c r="H34" s="99">
        <v>-0.86042105263157886</v>
      </c>
      <c r="I34" s="103">
        <v>0.67361111111111116</v>
      </c>
      <c r="J34" s="104">
        <v>1.44</v>
      </c>
      <c r="K34" s="99">
        <v>0.79831794871794859</v>
      </c>
      <c r="L34" s="103">
        <v>0.94444444444444453</v>
      </c>
      <c r="M34" s="104">
        <v>4.63</v>
      </c>
      <c r="N34" s="93"/>
      <c r="O34" s="38"/>
      <c r="P34" s="39"/>
      <c r="Q34" s="39"/>
      <c r="R34" s="77"/>
      <c r="S34" s="77"/>
      <c r="T34" s="79" t="s">
        <v>38</v>
      </c>
      <c r="U34" s="39"/>
      <c r="V34" s="79" t="s">
        <v>38</v>
      </c>
      <c r="W34" s="84" t="s">
        <v>38</v>
      </c>
      <c r="X34" s="65"/>
      <c r="Y34" s="77"/>
      <c r="Z34" s="77"/>
      <c r="AB34" s="49">
        <v>32</v>
      </c>
      <c r="AC34" s="20"/>
    </row>
    <row r="35" spans="1:29" s="28" customFormat="1" ht="18" customHeight="1" x14ac:dyDescent="0.15">
      <c r="A35" s="101">
        <v>44752</v>
      </c>
      <c r="B35" s="102" t="s">
        <v>5</v>
      </c>
      <c r="C35" s="103">
        <v>0.1875</v>
      </c>
      <c r="D35" s="104">
        <v>1.71</v>
      </c>
      <c r="E35" s="99">
        <v>0.80332307692307692</v>
      </c>
      <c r="F35" s="103">
        <v>0.45833333333333331</v>
      </c>
      <c r="G35" s="104">
        <v>4.92</v>
      </c>
      <c r="H35" s="99">
        <v>-0.94962162162162123</v>
      </c>
      <c r="I35" s="103">
        <v>0.71527777777777779</v>
      </c>
      <c r="J35" s="104">
        <v>1.32</v>
      </c>
      <c r="K35" s="99">
        <v>0.88841025641025617</v>
      </c>
      <c r="L35" s="103">
        <v>0.98611111111111116</v>
      </c>
      <c r="M35" s="104">
        <v>4.87</v>
      </c>
      <c r="N35" s="90"/>
      <c r="O35" s="33"/>
      <c r="P35" s="75"/>
      <c r="Q35" s="8"/>
      <c r="R35" s="79" t="s">
        <v>38</v>
      </c>
      <c r="S35" s="75"/>
      <c r="T35" s="80" t="s">
        <v>38</v>
      </c>
      <c r="U35" s="8"/>
      <c r="V35" s="79" t="s">
        <v>38</v>
      </c>
      <c r="W35" s="80" t="s">
        <v>38</v>
      </c>
      <c r="X35" s="65"/>
      <c r="Y35" s="75"/>
      <c r="Z35" s="79" t="s">
        <v>38</v>
      </c>
      <c r="AB35" s="49">
        <v>33</v>
      </c>
      <c r="AC35" s="99">
        <f>((H35^2+K35^2)/2)^0.5</f>
        <v>0.91952542323369579</v>
      </c>
    </row>
    <row r="36" spans="1:29" s="28" customFormat="1" ht="18" customHeight="1" x14ac:dyDescent="0.15">
      <c r="A36" s="101">
        <v>44758</v>
      </c>
      <c r="B36" s="102" t="s">
        <v>4</v>
      </c>
      <c r="C36" s="103">
        <v>0.17361111111111113</v>
      </c>
      <c r="D36" s="104">
        <v>5.8</v>
      </c>
      <c r="E36" s="99">
        <v>-1.4721333333333335</v>
      </c>
      <c r="F36" s="103">
        <v>0.4236111111111111</v>
      </c>
      <c r="G36" s="104">
        <v>0.37</v>
      </c>
      <c r="H36" s="99">
        <v>1.2590400000000002</v>
      </c>
      <c r="I36" s="103">
        <v>0.70138888888888884</v>
      </c>
      <c r="J36" s="104">
        <v>5.53</v>
      </c>
      <c r="K36" s="99">
        <v>-1.3061176470588234</v>
      </c>
      <c r="L36" s="103">
        <v>0.9375</v>
      </c>
      <c r="M36" s="104">
        <v>0.98</v>
      </c>
      <c r="N36" s="90"/>
      <c r="O36" s="33"/>
      <c r="P36" s="65"/>
      <c r="Q36" s="80" t="s">
        <v>38</v>
      </c>
      <c r="R36" s="75"/>
      <c r="S36" s="75"/>
      <c r="T36" s="65"/>
      <c r="U36" s="8"/>
      <c r="V36" s="65"/>
      <c r="W36" s="65"/>
      <c r="X36" s="65"/>
      <c r="Y36" s="75"/>
      <c r="Z36" s="75"/>
      <c r="AB36" s="49">
        <v>34</v>
      </c>
      <c r="AC36" s="20"/>
    </row>
    <row r="37" spans="1:29" s="28" customFormat="1" ht="18" customHeight="1" x14ac:dyDescent="0.15">
      <c r="A37" s="101">
        <v>44759</v>
      </c>
      <c r="B37" s="102" t="s">
        <v>5</v>
      </c>
      <c r="C37" s="103">
        <v>0.20138888888888887</v>
      </c>
      <c r="D37" s="104">
        <v>5.73</v>
      </c>
      <c r="E37" s="99">
        <v>-1.3822270270270269</v>
      </c>
      <c r="F37" s="103">
        <v>0.45833333333333331</v>
      </c>
      <c r="G37" s="104">
        <v>0.49</v>
      </c>
      <c r="H37" s="99">
        <v>1.2162461538461538</v>
      </c>
      <c r="I37" s="103">
        <v>0.72916666666666663</v>
      </c>
      <c r="J37" s="104">
        <v>5.35</v>
      </c>
      <c r="K37" s="99">
        <v>-1.2056470588235291</v>
      </c>
      <c r="L37" s="103">
        <v>0.96527777777777779</v>
      </c>
      <c r="M37" s="104">
        <v>1.1499999999999999</v>
      </c>
      <c r="N37" s="92"/>
      <c r="O37" s="37"/>
      <c r="P37" s="75"/>
      <c r="Q37" s="80" t="s">
        <v>38</v>
      </c>
      <c r="R37" s="65"/>
      <c r="S37" s="75"/>
      <c r="T37" s="65"/>
      <c r="U37" s="80" t="s">
        <v>38</v>
      </c>
      <c r="V37" s="65"/>
      <c r="W37" s="65"/>
      <c r="X37" s="65"/>
      <c r="Y37" s="75"/>
      <c r="Z37" s="100"/>
      <c r="AB37" s="49">
        <v>35</v>
      </c>
      <c r="AC37" s="99">
        <f>((H37^2+K37^2)/2)^0.5</f>
        <v>1.2109582026633678</v>
      </c>
    </row>
    <row r="38" spans="1:29" s="28" customFormat="1" ht="18" customHeight="1" x14ac:dyDescent="0.15">
      <c r="A38" s="101">
        <v>44765</v>
      </c>
      <c r="B38" s="102" t="s">
        <v>4</v>
      </c>
      <c r="C38" s="103">
        <v>0.15972222222222224</v>
      </c>
      <c r="D38" s="104">
        <v>2.16</v>
      </c>
      <c r="E38" s="99">
        <v>0.55991578947368414</v>
      </c>
      <c r="F38" s="103">
        <v>0.4236111111111111</v>
      </c>
      <c r="G38" s="104">
        <v>4.34</v>
      </c>
      <c r="H38" s="99">
        <v>-0.62155789473684198</v>
      </c>
      <c r="I38" s="103">
        <v>0.6875</v>
      </c>
      <c r="J38" s="104">
        <v>1.92</v>
      </c>
      <c r="K38" s="99">
        <v>0.5881025641025639</v>
      </c>
      <c r="L38" s="103">
        <v>0.95833333333333337</v>
      </c>
      <c r="M38" s="104">
        <v>4.2699999999999996</v>
      </c>
      <c r="N38" s="92" t="s">
        <v>53</v>
      </c>
      <c r="O38" s="37"/>
      <c r="P38" s="65"/>
      <c r="Q38" s="65"/>
      <c r="R38" s="75"/>
      <c r="S38" s="75"/>
      <c r="T38" s="75"/>
      <c r="U38" s="75"/>
      <c r="V38" s="75"/>
      <c r="W38" s="79" t="s">
        <v>38</v>
      </c>
      <c r="X38" s="65"/>
      <c r="Y38" s="75"/>
      <c r="Z38" s="75"/>
      <c r="AB38" s="49">
        <v>36</v>
      </c>
      <c r="AC38" s="20"/>
    </row>
    <row r="39" spans="1:29" s="28" customFormat="1" ht="18" customHeight="1" x14ac:dyDescent="0.15">
      <c r="A39" s="101">
        <v>44766</v>
      </c>
      <c r="B39" s="102" t="s">
        <v>5</v>
      </c>
      <c r="C39" s="103">
        <v>0.20833333333333334</v>
      </c>
      <c r="D39" s="104">
        <v>2.11</v>
      </c>
      <c r="E39" s="99">
        <v>0.57275789473684191</v>
      </c>
      <c r="F39" s="103">
        <v>0.47222222222222227</v>
      </c>
      <c r="G39" s="104">
        <v>4.34</v>
      </c>
      <c r="H39" s="99">
        <v>-0.63835675675675696</v>
      </c>
      <c r="I39" s="103">
        <v>0.72916666666666663</v>
      </c>
      <c r="J39" s="104">
        <v>1.92</v>
      </c>
      <c r="K39" s="99">
        <v>0.62926315789473697</v>
      </c>
      <c r="L39" s="103">
        <v>0.99305555555555547</v>
      </c>
      <c r="M39" s="104">
        <v>4.37</v>
      </c>
      <c r="N39" s="90"/>
      <c r="O39" s="33"/>
      <c r="P39" s="75"/>
      <c r="Q39" s="8"/>
      <c r="R39" s="80" t="s">
        <v>38</v>
      </c>
      <c r="S39" s="75"/>
      <c r="T39" s="75"/>
      <c r="U39" s="75"/>
      <c r="V39" s="75"/>
      <c r="W39" s="80" t="s">
        <v>38</v>
      </c>
      <c r="X39" s="65"/>
      <c r="Y39" s="75"/>
      <c r="Z39" s="80" t="s">
        <v>38</v>
      </c>
      <c r="AB39" s="49">
        <v>37</v>
      </c>
      <c r="AC39" s="99">
        <f>((H39^2+K39^2)/2)^0.5</f>
        <v>0.63382626593596691</v>
      </c>
    </row>
    <row r="40" spans="1:29" s="28" customFormat="1" ht="18" customHeight="1" x14ac:dyDescent="0.15">
      <c r="A40" s="101">
        <v>44772</v>
      </c>
      <c r="B40" s="102" t="s">
        <v>4</v>
      </c>
      <c r="C40" s="103">
        <v>0.1388888888888889</v>
      </c>
      <c r="D40" s="104">
        <v>5.27</v>
      </c>
      <c r="E40" s="99">
        <v>-1.1739111111111111</v>
      </c>
      <c r="F40" s="103">
        <v>0.3888888888888889</v>
      </c>
      <c r="G40" s="104">
        <v>0.94</v>
      </c>
      <c r="H40" s="99">
        <v>1.0410666666666666</v>
      </c>
      <c r="I40" s="103">
        <v>0.65972222222222221</v>
      </c>
      <c r="J40" s="104">
        <v>5.0999999999999996</v>
      </c>
      <c r="K40" s="99">
        <v>-1.0879529411764703</v>
      </c>
      <c r="L40" s="103">
        <v>0.89583333333333337</v>
      </c>
      <c r="M40" s="104">
        <v>1.31</v>
      </c>
      <c r="N40" s="90"/>
      <c r="O40" s="35"/>
      <c r="P40" s="65"/>
      <c r="Q40" s="79" t="s">
        <v>38</v>
      </c>
      <c r="R40" s="76"/>
      <c r="S40" s="76"/>
      <c r="T40" s="76"/>
      <c r="U40" s="76"/>
      <c r="V40" s="76"/>
      <c r="W40" s="65"/>
      <c r="X40" s="65"/>
      <c r="Y40" s="76"/>
      <c r="Z40" s="76"/>
      <c r="AB40" s="49">
        <v>38</v>
      </c>
      <c r="AC40" s="20"/>
    </row>
    <row r="41" spans="1:29" s="28" customFormat="1" ht="18" customHeight="1" x14ac:dyDescent="0.15">
      <c r="A41" s="101">
        <v>44773</v>
      </c>
      <c r="B41" s="102" t="s">
        <v>5</v>
      </c>
      <c r="C41" s="103">
        <v>0.15972222222222224</v>
      </c>
      <c r="D41" s="104">
        <v>5.35</v>
      </c>
      <c r="E41" s="99">
        <v>-1.1817513513513511</v>
      </c>
      <c r="F41" s="103">
        <v>0.41666666666666669</v>
      </c>
      <c r="G41" s="104">
        <v>0.87</v>
      </c>
      <c r="H41" s="99">
        <v>1.0864421052631583</v>
      </c>
      <c r="I41" s="103">
        <v>0.68055555555555547</v>
      </c>
      <c r="J41" s="104">
        <v>5.0999999999999996</v>
      </c>
      <c r="K41" s="99">
        <v>-1.0879529411764703</v>
      </c>
      <c r="L41" s="103">
        <v>0.91666666666666663</v>
      </c>
      <c r="M41" s="104">
        <v>1.31</v>
      </c>
      <c r="N41" s="90"/>
      <c r="O41" s="87" t="s">
        <v>44</v>
      </c>
      <c r="P41" s="76"/>
      <c r="Q41" s="79" t="s">
        <v>38</v>
      </c>
      <c r="R41" s="8"/>
      <c r="S41" s="75"/>
      <c r="T41" s="75"/>
      <c r="U41" s="75"/>
      <c r="V41" s="75"/>
      <c r="W41" s="65"/>
      <c r="X41" s="65"/>
      <c r="Y41" s="76"/>
      <c r="Z41" s="79" t="s">
        <v>38</v>
      </c>
      <c r="AB41" s="49">
        <v>39</v>
      </c>
      <c r="AC41" s="99">
        <f>((H41^2+K41^2)/2)^0.5</f>
        <v>1.0871977856634862</v>
      </c>
    </row>
    <row r="42" spans="1:29" s="28" customFormat="1" ht="18" customHeight="1" x14ac:dyDescent="0.15">
      <c r="A42" s="105" t="s">
        <v>15</v>
      </c>
      <c r="B42" s="106"/>
      <c r="C42" s="107"/>
      <c r="D42" s="108"/>
      <c r="E42" s="109" t="s">
        <v>7</v>
      </c>
      <c r="F42" s="107"/>
      <c r="G42" s="108"/>
      <c r="H42" s="109" t="s">
        <v>7</v>
      </c>
      <c r="I42" s="107"/>
      <c r="J42" s="108"/>
      <c r="K42" s="109" t="s">
        <v>7</v>
      </c>
      <c r="L42" s="107"/>
      <c r="M42" s="108"/>
      <c r="N42" s="94"/>
      <c r="O42" s="82"/>
      <c r="P42" s="62"/>
      <c r="Q42" s="62"/>
      <c r="R42" s="71"/>
      <c r="S42" s="62"/>
      <c r="T42" s="62"/>
      <c r="U42" s="62"/>
      <c r="V42" s="62"/>
      <c r="W42" s="71"/>
      <c r="X42" s="71"/>
      <c r="Y42" s="71"/>
      <c r="Z42" s="62"/>
      <c r="AB42" s="49">
        <v>40</v>
      </c>
      <c r="AC42" s="20"/>
    </row>
    <row r="43" spans="1:29" s="28" customFormat="1" ht="18" customHeight="1" x14ac:dyDescent="0.15">
      <c r="A43" s="101">
        <v>44779</v>
      </c>
      <c r="B43" s="102" t="s">
        <v>4</v>
      </c>
      <c r="C43" s="103">
        <v>6.9444444444444434E-2</v>
      </c>
      <c r="D43" s="104">
        <v>1.82</v>
      </c>
      <c r="E43" s="99">
        <v>0.75511578947368407</v>
      </c>
      <c r="F43" s="103">
        <v>0.33333333333333331</v>
      </c>
      <c r="G43" s="104">
        <v>4.76</v>
      </c>
      <c r="H43" s="99">
        <v>-0.80391578947368414</v>
      </c>
      <c r="I43" s="103">
        <v>0.59722222222222221</v>
      </c>
      <c r="J43" s="104">
        <v>1.63</v>
      </c>
      <c r="K43" s="99">
        <v>0.70071794871794879</v>
      </c>
      <c r="L43" s="103">
        <v>0.86805555555555547</v>
      </c>
      <c r="M43" s="104">
        <v>4.43</v>
      </c>
      <c r="N43" s="92"/>
      <c r="O43" s="40"/>
      <c r="P43" s="65"/>
      <c r="Q43" s="65"/>
      <c r="R43" s="75"/>
      <c r="S43" s="75"/>
      <c r="T43" s="75"/>
      <c r="U43" s="75"/>
      <c r="V43" s="75"/>
      <c r="W43" s="65"/>
      <c r="X43" s="65"/>
      <c r="Y43" s="76"/>
      <c r="Z43" s="75"/>
      <c r="AB43" s="49">
        <v>41</v>
      </c>
      <c r="AC43" s="20"/>
    </row>
    <row r="44" spans="1:29" s="28" customFormat="1" ht="18" customHeight="1" x14ac:dyDescent="0.15">
      <c r="A44" s="101">
        <v>44780</v>
      </c>
      <c r="B44" s="102" t="s">
        <v>5</v>
      </c>
      <c r="C44" s="103">
        <v>0.11805555555555557</v>
      </c>
      <c r="D44" s="104">
        <v>1.87</v>
      </c>
      <c r="E44" s="99">
        <v>0.69571282051282057</v>
      </c>
      <c r="F44" s="103">
        <v>0.3888888888888889</v>
      </c>
      <c r="G44" s="104">
        <v>4.6500000000000004</v>
      </c>
      <c r="H44" s="99">
        <v>-0.7728864864864865</v>
      </c>
      <c r="I44" s="103">
        <v>0.64583333333333337</v>
      </c>
      <c r="J44" s="104">
        <v>1.72</v>
      </c>
      <c r="K44" s="99">
        <v>0.68820512820512836</v>
      </c>
      <c r="L44" s="103">
        <v>0.91666666666666663</v>
      </c>
      <c r="M44" s="104">
        <v>4.47</v>
      </c>
      <c r="N44" s="90" t="s">
        <v>55</v>
      </c>
      <c r="O44" s="38"/>
      <c r="P44" s="77"/>
      <c r="Q44" s="39"/>
      <c r="R44" s="80" t="s">
        <v>38</v>
      </c>
      <c r="S44" s="77"/>
      <c r="T44" s="77"/>
      <c r="U44" s="77"/>
      <c r="V44" s="77"/>
      <c r="W44" s="65"/>
      <c r="X44" s="65"/>
      <c r="Y44" s="76"/>
      <c r="Z44" s="80" t="s">
        <v>38</v>
      </c>
      <c r="AB44" s="49">
        <v>42</v>
      </c>
      <c r="AC44" s="99">
        <f>((H44^2+K44^2)/2)^0.5</f>
        <v>0.73177176068814753</v>
      </c>
    </row>
    <row r="45" spans="1:29" s="28" customFormat="1" ht="18" customHeight="1" x14ac:dyDescent="0.15">
      <c r="A45" s="101">
        <v>44786</v>
      </c>
      <c r="B45" s="102" t="s">
        <v>4</v>
      </c>
      <c r="C45" s="103">
        <v>0.13194444444444445</v>
      </c>
      <c r="D45" s="104">
        <v>5.87</v>
      </c>
      <c r="E45" s="99">
        <v>-1.5209333333333335</v>
      </c>
      <c r="F45" s="103">
        <v>0.38194444444444442</v>
      </c>
      <c r="G45" s="104">
        <v>0.26</v>
      </c>
      <c r="H45" s="99">
        <v>1.3638974358974356</v>
      </c>
      <c r="I45" s="103">
        <v>0.65277777777777779</v>
      </c>
      <c r="J45" s="104">
        <v>5.71</v>
      </c>
      <c r="K45" s="99">
        <v>-1.3775542857142855</v>
      </c>
      <c r="L45" s="103">
        <v>0.89583333333333337</v>
      </c>
      <c r="M45" s="104">
        <v>0.77</v>
      </c>
      <c r="N45" s="90" t="s">
        <v>50</v>
      </c>
      <c r="O45" s="33"/>
      <c r="P45" s="65"/>
      <c r="Q45" s="79" t="s">
        <v>38</v>
      </c>
      <c r="R45" s="75"/>
      <c r="S45" s="75"/>
      <c r="T45" s="75"/>
      <c r="U45" s="75"/>
      <c r="V45" s="75"/>
      <c r="W45" s="65"/>
      <c r="X45" s="8"/>
      <c r="Y45" s="76"/>
      <c r="Z45" s="75"/>
      <c r="AB45" s="49">
        <v>43</v>
      </c>
      <c r="AC45" s="20"/>
    </row>
    <row r="46" spans="1:29" s="28" customFormat="1" ht="18" customHeight="1" x14ac:dyDescent="0.15">
      <c r="A46" s="101">
        <v>44787</v>
      </c>
      <c r="B46" s="102" t="s">
        <v>5</v>
      </c>
      <c r="C46" s="103">
        <v>0.15972222222222224</v>
      </c>
      <c r="D46" s="104">
        <v>5.94</v>
      </c>
      <c r="E46" s="99">
        <v>-1.5426222222222221</v>
      </c>
      <c r="F46" s="103">
        <v>0.40972222222222227</v>
      </c>
      <c r="G46" s="104">
        <v>0.25</v>
      </c>
      <c r="H46" s="99">
        <v>1.3200400000000001</v>
      </c>
      <c r="I46" s="103">
        <v>0.6875</v>
      </c>
      <c r="J46" s="104">
        <v>5.66</v>
      </c>
      <c r="K46" s="99">
        <v>-1.3922352941176466</v>
      </c>
      <c r="L46" s="103">
        <v>0.92361111111111116</v>
      </c>
      <c r="M46" s="104">
        <v>0.81</v>
      </c>
      <c r="N46" s="90"/>
      <c r="O46" s="34"/>
      <c r="P46" s="75"/>
      <c r="Q46" s="79" t="s">
        <v>38</v>
      </c>
      <c r="R46" s="65"/>
      <c r="S46" s="75"/>
      <c r="T46" s="75"/>
      <c r="U46" s="75"/>
      <c r="V46" s="75"/>
      <c r="W46" s="65"/>
      <c r="X46" s="8"/>
      <c r="Y46" s="76"/>
      <c r="Z46" s="81"/>
      <c r="AB46" s="49">
        <v>44</v>
      </c>
      <c r="AC46" s="99">
        <f>((H46^2+K46^2)/2)^0.5</f>
        <v>1.3566179852461875</v>
      </c>
    </row>
    <row r="47" spans="1:29" s="28" customFormat="1" ht="18" customHeight="1" x14ac:dyDescent="0.15">
      <c r="A47" s="101">
        <v>44790</v>
      </c>
      <c r="B47" s="102" t="s">
        <v>60</v>
      </c>
      <c r="C47" s="103"/>
      <c r="D47" s="104"/>
      <c r="E47" s="99"/>
      <c r="F47" s="103"/>
      <c r="G47" s="104"/>
      <c r="H47" s="99"/>
      <c r="I47" s="103"/>
      <c r="J47" s="104"/>
      <c r="K47" s="99"/>
      <c r="L47" s="103"/>
      <c r="M47" s="104"/>
      <c r="N47" s="110" t="s">
        <v>63</v>
      </c>
      <c r="O47" s="34"/>
      <c r="P47" s="75"/>
      <c r="Q47" s="76"/>
      <c r="R47" s="76"/>
      <c r="S47" s="75"/>
      <c r="T47" s="75"/>
      <c r="U47" s="75"/>
      <c r="V47" s="75"/>
      <c r="W47" s="76"/>
      <c r="X47" s="75"/>
      <c r="Y47" s="76"/>
      <c r="Z47" s="76"/>
      <c r="AB47" s="49"/>
      <c r="AC47" s="111"/>
    </row>
    <row r="48" spans="1:29" s="28" customFormat="1" ht="18" customHeight="1" x14ac:dyDescent="0.15">
      <c r="A48" s="101">
        <v>44791</v>
      </c>
      <c r="B48" s="102" t="s">
        <v>61</v>
      </c>
      <c r="C48" s="103"/>
      <c r="D48" s="104"/>
      <c r="E48" s="99"/>
      <c r="F48" s="103"/>
      <c r="G48" s="104"/>
      <c r="H48" s="99"/>
      <c r="I48" s="103"/>
      <c r="J48" s="104"/>
      <c r="K48" s="99"/>
      <c r="L48" s="103"/>
      <c r="M48" s="104"/>
      <c r="N48" s="110" t="s">
        <v>63</v>
      </c>
      <c r="O48" s="34"/>
      <c r="P48" s="75"/>
      <c r="Q48" s="76"/>
      <c r="R48" s="76"/>
      <c r="S48" s="75"/>
      <c r="T48" s="75"/>
      <c r="U48" s="75"/>
      <c r="V48" s="75"/>
      <c r="W48" s="76"/>
      <c r="X48" s="75"/>
      <c r="Y48" s="76"/>
      <c r="Z48" s="76"/>
      <c r="AB48" s="49"/>
      <c r="AC48" s="111"/>
    </row>
    <row r="49" spans="1:29" s="28" customFormat="1" ht="18" customHeight="1" x14ac:dyDescent="0.15">
      <c r="A49" s="101">
        <v>44792</v>
      </c>
      <c r="B49" s="102" t="s">
        <v>62</v>
      </c>
      <c r="C49" s="103"/>
      <c r="D49" s="104"/>
      <c r="E49" s="99"/>
      <c r="F49" s="103"/>
      <c r="G49" s="104"/>
      <c r="H49" s="99"/>
      <c r="I49" s="103"/>
      <c r="J49" s="104"/>
      <c r="K49" s="99"/>
      <c r="L49" s="103"/>
      <c r="M49" s="104"/>
      <c r="N49" s="110" t="s">
        <v>63</v>
      </c>
      <c r="O49" s="34"/>
      <c r="P49" s="75"/>
      <c r="Q49" s="76"/>
      <c r="R49" s="76"/>
      <c r="S49" s="75"/>
      <c r="T49" s="75"/>
      <c r="U49" s="75"/>
      <c r="V49" s="75"/>
      <c r="W49" s="76"/>
      <c r="X49" s="75"/>
      <c r="Y49" s="76"/>
      <c r="Z49" s="76"/>
      <c r="AB49" s="49"/>
      <c r="AC49" s="111"/>
    </row>
    <row r="50" spans="1:29" s="28" customFormat="1" ht="18" customHeight="1" x14ac:dyDescent="0.15">
      <c r="A50" s="101">
        <v>44793</v>
      </c>
      <c r="B50" s="102" t="s">
        <v>4</v>
      </c>
      <c r="C50" s="103">
        <v>7.6388888888888895E-2</v>
      </c>
      <c r="D50" s="104">
        <v>2.1</v>
      </c>
      <c r="E50" s="99">
        <v>0.5676210526315788</v>
      </c>
      <c r="F50" s="103">
        <v>0.34027777777777773</v>
      </c>
      <c r="G50" s="104">
        <v>4.3099999999999996</v>
      </c>
      <c r="H50" s="99">
        <v>-0.56762105263157869</v>
      </c>
      <c r="I50" s="103">
        <v>0.60416666666666663</v>
      </c>
      <c r="J50" s="104">
        <v>2.1</v>
      </c>
      <c r="K50" s="99">
        <v>0.49050256410256382</v>
      </c>
      <c r="L50" s="103">
        <v>0.875</v>
      </c>
      <c r="M50" s="104">
        <v>4.0599999999999996</v>
      </c>
      <c r="N50" s="92"/>
      <c r="O50" s="37"/>
      <c r="P50" s="65"/>
      <c r="Q50" s="65"/>
      <c r="R50" s="75"/>
      <c r="S50" s="75"/>
      <c r="T50" s="75"/>
      <c r="U50" s="75"/>
      <c r="V50" s="75"/>
      <c r="W50" s="65"/>
      <c r="X50" s="65"/>
      <c r="Y50" s="76"/>
      <c r="Z50" s="75"/>
      <c r="AB50" s="49">
        <v>45</v>
      </c>
      <c r="AC50" s="20"/>
    </row>
    <row r="51" spans="1:29" s="28" customFormat="1" ht="18" customHeight="1" x14ac:dyDescent="0.15">
      <c r="A51" s="101">
        <v>44794</v>
      </c>
      <c r="B51" s="102" t="s">
        <v>5</v>
      </c>
      <c r="C51" s="103">
        <v>0.125</v>
      </c>
      <c r="D51" s="104">
        <v>2.2799999999999998</v>
      </c>
      <c r="E51" s="99">
        <v>0.46745263157894729</v>
      </c>
      <c r="F51" s="103">
        <v>0.3888888888888889</v>
      </c>
      <c r="G51" s="104">
        <v>4.0999999999999996</v>
      </c>
      <c r="H51" s="99">
        <v>-0.47002105263157878</v>
      </c>
      <c r="I51" s="103">
        <v>0.65277777777777779</v>
      </c>
      <c r="J51" s="104">
        <v>2.27</v>
      </c>
      <c r="K51" s="99">
        <v>0.43544615384615365</v>
      </c>
      <c r="L51" s="103">
        <v>0.92361111111111116</v>
      </c>
      <c r="M51" s="104">
        <v>4.01</v>
      </c>
      <c r="N51" s="92"/>
      <c r="O51" s="37"/>
      <c r="P51" s="75"/>
      <c r="Q51" s="8"/>
      <c r="R51" s="75"/>
      <c r="S51" s="75"/>
      <c r="T51" s="75"/>
      <c r="U51" s="75"/>
      <c r="V51" s="75"/>
      <c r="W51" s="65"/>
      <c r="X51" s="65"/>
      <c r="Y51" s="76"/>
      <c r="Z51" s="80" t="s">
        <v>38</v>
      </c>
      <c r="AB51" s="49">
        <v>46</v>
      </c>
      <c r="AC51" s="99">
        <f>((H51^2+K51^2)/2)^0.5</f>
        <v>0.45306354014437394</v>
      </c>
    </row>
    <row r="52" spans="1:29" s="28" customFormat="1" ht="18" customHeight="1" x14ac:dyDescent="0.15">
      <c r="A52" s="101">
        <v>44800</v>
      </c>
      <c r="B52" s="102" t="s">
        <v>4</v>
      </c>
      <c r="C52" s="103">
        <v>9.7222222222222224E-2</v>
      </c>
      <c r="D52" s="104">
        <v>5.23</v>
      </c>
      <c r="E52" s="99">
        <v>-1.1711999999999998</v>
      </c>
      <c r="F52" s="103">
        <v>0.34722222222222227</v>
      </c>
      <c r="G52" s="104">
        <v>0.91</v>
      </c>
      <c r="H52" s="99">
        <v>1.0710974358974359</v>
      </c>
      <c r="I52" s="103">
        <v>0.61805555555555558</v>
      </c>
      <c r="J52" s="104">
        <v>5.19</v>
      </c>
      <c r="K52" s="99">
        <v>-1.1367529411764707</v>
      </c>
      <c r="L52" s="103">
        <v>0.85416666666666663</v>
      </c>
      <c r="M52" s="104">
        <v>1.23</v>
      </c>
      <c r="N52" s="92"/>
      <c r="O52" s="37"/>
      <c r="P52" s="75"/>
      <c r="Q52" s="65"/>
      <c r="R52" s="75"/>
      <c r="S52" s="75"/>
      <c r="T52" s="75"/>
      <c r="U52" s="75"/>
      <c r="V52" s="75"/>
      <c r="W52" s="65"/>
      <c r="X52" s="79" t="s">
        <v>38</v>
      </c>
      <c r="Y52" s="76"/>
      <c r="Z52" s="75"/>
      <c r="AB52" s="49">
        <v>47</v>
      </c>
      <c r="AC52" s="20"/>
    </row>
    <row r="53" spans="1:29" s="28" customFormat="1" ht="18" customHeight="1" x14ac:dyDescent="0.15">
      <c r="A53" s="101">
        <v>44801</v>
      </c>
      <c r="B53" s="102" t="s">
        <v>5</v>
      </c>
      <c r="C53" s="103">
        <v>0.125</v>
      </c>
      <c r="D53" s="104">
        <v>5.45</v>
      </c>
      <c r="E53" s="99">
        <v>-1.2823555555555555</v>
      </c>
      <c r="F53" s="103">
        <v>0.375</v>
      </c>
      <c r="G53" s="104">
        <v>0.72</v>
      </c>
      <c r="H53" s="99">
        <v>1.1511794871794869</v>
      </c>
      <c r="I53" s="103">
        <v>0.64583333333333337</v>
      </c>
      <c r="J53" s="104">
        <v>5.32</v>
      </c>
      <c r="K53" s="99">
        <v>-1.2113882352941174</v>
      </c>
      <c r="L53" s="103">
        <v>0.88194444444444453</v>
      </c>
      <c r="M53" s="104">
        <v>1.1000000000000001</v>
      </c>
      <c r="N53" s="90"/>
      <c r="O53" s="87" t="s">
        <v>45</v>
      </c>
      <c r="P53" s="75"/>
      <c r="Q53" s="8"/>
      <c r="R53" s="75"/>
      <c r="S53" s="75"/>
      <c r="T53" s="75"/>
      <c r="U53" s="75"/>
      <c r="V53" s="75"/>
      <c r="W53" s="65"/>
      <c r="X53" s="84" t="s">
        <v>38</v>
      </c>
      <c r="Y53" s="76"/>
      <c r="Z53" s="81"/>
      <c r="AB53" s="49">
        <v>48</v>
      </c>
      <c r="AC53" s="99">
        <f>((H53^2+K53^2)/2)^0.5</f>
        <v>1.1816673957404051</v>
      </c>
    </row>
    <row r="54" spans="1:29" s="28" customFormat="1" ht="18" customHeight="1" x14ac:dyDescent="0.15">
      <c r="A54" s="105" t="s">
        <v>16</v>
      </c>
      <c r="B54" s="106"/>
      <c r="C54" s="107"/>
      <c r="D54" s="108"/>
      <c r="E54" s="109" t="s">
        <v>7</v>
      </c>
      <c r="F54" s="107"/>
      <c r="G54" s="108"/>
      <c r="H54" s="109" t="s">
        <v>7</v>
      </c>
      <c r="I54" s="107"/>
      <c r="J54" s="108"/>
      <c r="K54" s="109" t="s">
        <v>7</v>
      </c>
      <c r="L54" s="107"/>
      <c r="M54" s="108"/>
      <c r="N54" s="91"/>
      <c r="O54" s="6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B54" s="49">
        <v>49</v>
      </c>
    </row>
    <row r="55" spans="1:29" s="28" customFormat="1" ht="18" customHeight="1" x14ac:dyDescent="0.15">
      <c r="A55" s="101">
        <v>44807</v>
      </c>
      <c r="B55" s="102" t="s">
        <v>4</v>
      </c>
      <c r="C55" s="103">
        <v>6.9444444444444441E-3</v>
      </c>
      <c r="D55" s="104">
        <v>1.47</v>
      </c>
      <c r="E55" s="99">
        <v>0.88090256410256396</v>
      </c>
      <c r="F55" s="103">
        <v>0.27777777777777779</v>
      </c>
      <c r="G55" s="104">
        <v>4.99</v>
      </c>
      <c r="H55" s="99">
        <v>-0.92324324324324325</v>
      </c>
      <c r="I55" s="103">
        <v>0.53472222222222221</v>
      </c>
      <c r="J55" s="104">
        <v>1.49</v>
      </c>
      <c r="K55" s="99">
        <v>0.79621052631578904</v>
      </c>
      <c r="L55" s="103">
        <v>0.79861111111111116</v>
      </c>
      <c r="M55" s="104">
        <v>4.59</v>
      </c>
      <c r="N55" s="98" t="s">
        <v>58</v>
      </c>
      <c r="O55" s="37"/>
      <c r="P55" s="75"/>
      <c r="Q55" s="65"/>
      <c r="R55" s="75"/>
      <c r="S55" s="65"/>
      <c r="T55" s="75"/>
      <c r="U55" s="75"/>
      <c r="V55" s="75"/>
      <c r="W55" s="65"/>
      <c r="X55" s="8"/>
      <c r="Y55" s="76"/>
      <c r="Z55" s="75"/>
      <c r="AB55" s="49">
        <v>50</v>
      </c>
      <c r="AC55" s="20"/>
    </row>
    <row r="56" spans="1:29" s="28" customFormat="1" ht="18" customHeight="1" x14ac:dyDescent="0.15">
      <c r="A56" s="101">
        <v>44808</v>
      </c>
      <c r="B56" s="102" t="s">
        <v>5</v>
      </c>
      <c r="C56" s="103">
        <v>4.8611111111111112E-2</v>
      </c>
      <c r="D56" s="104">
        <v>1.72</v>
      </c>
      <c r="E56" s="99">
        <v>0.73325128205128209</v>
      </c>
      <c r="F56" s="103">
        <v>0.31944444444444448</v>
      </c>
      <c r="G56" s="104">
        <v>4.6500000000000004</v>
      </c>
      <c r="H56" s="99">
        <v>-0.7438702702702702</v>
      </c>
      <c r="I56" s="103">
        <v>0.57638888888888895</v>
      </c>
      <c r="J56" s="104">
        <v>1.83</v>
      </c>
      <c r="K56" s="99">
        <v>0.63565128205128218</v>
      </c>
      <c r="L56" s="103">
        <v>0.84722222222222221</v>
      </c>
      <c r="M56" s="104">
        <v>4.37</v>
      </c>
      <c r="N56" s="90" t="s">
        <v>59</v>
      </c>
      <c r="O56" s="41"/>
      <c r="P56" s="75"/>
      <c r="Q56" s="8"/>
      <c r="R56" s="75"/>
      <c r="S56" s="65"/>
      <c r="T56" s="75"/>
      <c r="U56" s="75"/>
      <c r="V56" s="75"/>
      <c r="W56" s="65"/>
      <c r="X56" s="8"/>
      <c r="Y56" s="76"/>
      <c r="Z56" s="80" t="s">
        <v>38</v>
      </c>
      <c r="AB56" s="49">
        <v>51</v>
      </c>
      <c r="AC56" s="99">
        <f>((H56^2+K56^2)/2)^0.5</f>
        <v>0.69187987807328355</v>
      </c>
    </row>
    <row r="57" spans="1:29" s="28" customFormat="1" ht="18" customHeight="1" x14ac:dyDescent="0.15">
      <c r="A57" s="101">
        <v>44814</v>
      </c>
      <c r="B57" s="102" t="s">
        <v>4</v>
      </c>
      <c r="C57" s="103">
        <v>9.0277777777777776E-2</v>
      </c>
      <c r="D57" s="104">
        <v>5.69</v>
      </c>
      <c r="E57" s="99">
        <v>-1.4450222222222224</v>
      </c>
      <c r="F57" s="103">
        <v>0.34027777777777773</v>
      </c>
      <c r="G57" s="104">
        <v>0.36</v>
      </c>
      <c r="H57" s="99">
        <v>1.3338666666666668</v>
      </c>
      <c r="I57" s="103">
        <v>0.61111111111111105</v>
      </c>
      <c r="J57" s="104">
        <v>5.69</v>
      </c>
      <c r="K57" s="99">
        <v>-1.3636114285714285</v>
      </c>
      <c r="L57" s="103">
        <v>0.85416666666666663</v>
      </c>
      <c r="M57" s="104">
        <v>0.8</v>
      </c>
      <c r="N57" s="92"/>
      <c r="O57" s="37"/>
      <c r="P57" s="75"/>
      <c r="Q57" s="65"/>
      <c r="R57" s="75"/>
      <c r="S57" s="79" t="s">
        <v>38</v>
      </c>
      <c r="T57" s="75"/>
      <c r="U57" s="75"/>
      <c r="V57" s="75"/>
      <c r="W57" s="65"/>
      <c r="X57" s="79" t="s">
        <v>38</v>
      </c>
      <c r="Y57" s="76"/>
      <c r="Z57" s="75"/>
      <c r="AB57" s="49">
        <v>52</v>
      </c>
      <c r="AC57" s="20"/>
    </row>
    <row r="58" spans="1:29" s="28" customFormat="1" ht="18.75" customHeight="1" x14ac:dyDescent="0.15">
      <c r="A58" s="101">
        <v>44815</v>
      </c>
      <c r="B58" s="102" t="s">
        <v>5</v>
      </c>
      <c r="C58" s="103">
        <v>0.11805555555555557</v>
      </c>
      <c r="D58" s="104">
        <v>5.89</v>
      </c>
      <c r="E58" s="99">
        <v>-1.5344888888888886</v>
      </c>
      <c r="F58" s="103">
        <v>0.36805555555555558</v>
      </c>
      <c r="G58" s="104">
        <v>0.23</v>
      </c>
      <c r="H58" s="99">
        <v>1.3839179487179483</v>
      </c>
      <c r="I58" s="103">
        <v>0.63888888888888895</v>
      </c>
      <c r="J58" s="104">
        <v>5.76</v>
      </c>
      <c r="K58" s="99">
        <v>-1.4082285714285714</v>
      </c>
      <c r="L58" s="103">
        <v>0.88194444444444453</v>
      </c>
      <c r="M58" s="104">
        <v>0.71</v>
      </c>
      <c r="N58" s="90"/>
      <c r="O58" s="38"/>
      <c r="P58" s="77"/>
      <c r="Q58" s="39"/>
      <c r="R58" s="77"/>
      <c r="S58" s="81" t="s">
        <v>38</v>
      </c>
      <c r="T58" s="77"/>
      <c r="U58" s="77"/>
      <c r="V58" s="77"/>
      <c r="W58" s="39"/>
      <c r="X58" s="84" t="s">
        <v>38</v>
      </c>
      <c r="Y58" s="76"/>
      <c r="Z58" s="81"/>
      <c r="AB58" s="49">
        <v>53</v>
      </c>
      <c r="AC58" s="99">
        <f>((H58^2+K58^2)/2)^0.5</f>
        <v>1.3961261759188259</v>
      </c>
    </row>
    <row r="59" spans="1:29" s="28" customFormat="1" ht="18.75" customHeight="1" x14ac:dyDescent="0.15">
      <c r="A59" s="101">
        <v>44821</v>
      </c>
      <c r="B59" s="102" t="s">
        <v>4</v>
      </c>
      <c r="C59" s="103">
        <v>6.9444444444444441E-3</v>
      </c>
      <c r="D59" s="104">
        <v>1.71</v>
      </c>
      <c r="E59" s="99">
        <v>0.73970526315789464</v>
      </c>
      <c r="F59" s="103">
        <v>0.27083333333333331</v>
      </c>
      <c r="G59" s="104">
        <v>4.59</v>
      </c>
      <c r="H59" s="99">
        <v>-0.72928888888888865</v>
      </c>
      <c r="I59" s="103">
        <v>0.52083333333333337</v>
      </c>
      <c r="J59" s="104">
        <v>1.9</v>
      </c>
      <c r="K59" s="99">
        <v>0.61385263157894754</v>
      </c>
      <c r="L59" s="103">
        <v>0.78472222222222221</v>
      </c>
      <c r="M59" s="104">
        <v>4.29</v>
      </c>
      <c r="N59" s="92" t="s">
        <v>46</v>
      </c>
      <c r="O59" s="37"/>
      <c r="P59" s="75"/>
      <c r="Q59" s="65"/>
      <c r="R59" s="75"/>
      <c r="S59" s="65"/>
      <c r="T59" s="75"/>
      <c r="U59" s="75"/>
      <c r="V59" s="75"/>
      <c r="W59" s="65"/>
      <c r="X59" s="65"/>
      <c r="Y59" s="76"/>
      <c r="Z59" s="75"/>
      <c r="AB59" s="49">
        <v>54</v>
      </c>
      <c r="AC59" s="20"/>
    </row>
    <row r="60" spans="1:29" s="28" customFormat="1" ht="18.75" customHeight="1" x14ac:dyDescent="0.15">
      <c r="A60" s="101">
        <v>44822</v>
      </c>
      <c r="B60" s="102" t="s">
        <v>5</v>
      </c>
      <c r="C60" s="103">
        <v>4.1666666666666664E-2</v>
      </c>
      <c r="D60" s="104">
        <v>2.06</v>
      </c>
      <c r="E60" s="99">
        <v>0.54964210526315793</v>
      </c>
      <c r="F60" s="103">
        <v>0.30555555555555552</v>
      </c>
      <c r="G60" s="104">
        <v>4.2</v>
      </c>
      <c r="H60" s="99">
        <v>-0.50118918918918909</v>
      </c>
      <c r="I60" s="103">
        <v>0.5625</v>
      </c>
      <c r="J60" s="104">
        <v>2.2999999999999998</v>
      </c>
      <c r="K60" s="99">
        <v>0.43149473684210538</v>
      </c>
      <c r="L60" s="103">
        <v>0.82638888888888884</v>
      </c>
      <c r="M60" s="104">
        <v>3.98</v>
      </c>
      <c r="N60" s="92" t="s">
        <v>46</v>
      </c>
      <c r="O60" s="37"/>
      <c r="P60" s="75"/>
      <c r="Q60" s="8"/>
      <c r="R60" s="75"/>
      <c r="S60" s="65"/>
      <c r="T60" s="75"/>
      <c r="U60" s="75"/>
      <c r="V60" s="75"/>
      <c r="W60" s="65"/>
      <c r="X60" s="65"/>
      <c r="Y60" s="76"/>
      <c r="Z60" s="80" t="s">
        <v>38</v>
      </c>
      <c r="AB60" s="49">
        <v>55</v>
      </c>
      <c r="AC60" s="99">
        <f>((H60^2+K60^2)/2)^0.5</f>
        <v>0.46764212346759065</v>
      </c>
    </row>
    <row r="61" spans="1:29" s="28" customFormat="1" ht="18.75" customHeight="1" x14ac:dyDescent="0.15">
      <c r="A61" s="101">
        <v>44828</v>
      </c>
      <c r="B61" s="102" t="s">
        <v>4</v>
      </c>
      <c r="C61" s="103">
        <v>5.5555555555555552E-2</v>
      </c>
      <c r="D61" s="104">
        <v>5.0199999999999996</v>
      </c>
      <c r="E61" s="99">
        <v>-1.0817333333333334</v>
      </c>
      <c r="F61" s="103">
        <v>0.30555555555555552</v>
      </c>
      <c r="G61" s="104">
        <v>1.03</v>
      </c>
      <c r="H61" s="99">
        <v>1.0185435897435893</v>
      </c>
      <c r="I61" s="103">
        <v>0.57638888888888895</v>
      </c>
      <c r="J61" s="104">
        <v>5.0999999999999996</v>
      </c>
      <c r="K61" s="99">
        <v>-1.0764705882352941</v>
      </c>
      <c r="L61" s="103">
        <v>0.8125</v>
      </c>
      <c r="M61" s="104">
        <v>1.35</v>
      </c>
      <c r="N61" s="92" t="s">
        <v>47</v>
      </c>
      <c r="O61" s="37"/>
      <c r="P61" s="75"/>
      <c r="Q61" s="8"/>
      <c r="R61" s="75"/>
      <c r="S61" s="79" t="s">
        <v>38</v>
      </c>
      <c r="T61" s="75"/>
      <c r="U61" s="75"/>
      <c r="V61" s="75"/>
      <c r="W61" s="79" t="s">
        <v>38</v>
      </c>
      <c r="X61" s="80" t="s">
        <v>38</v>
      </c>
      <c r="Y61" s="76"/>
      <c r="Z61" s="76"/>
      <c r="AB61" s="49">
        <v>56</v>
      </c>
      <c r="AC61" s="20"/>
    </row>
    <row r="62" spans="1:29" s="28" customFormat="1" ht="18" customHeight="1" thickBot="1" x14ac:dyDescent="0.2">
      <c r="A62" s="101">
        <v>44829</v>
      </c>
      <c r="B62" s="102" t="s">
        <v>5</v>
      </c>
      <c r="C62" s="103">
        <v>7.6388888888888895E-2</v>
      </c>
      <c r="D62" s="104">
        <v>5.33</v>
      </c>
      <c r="E62" s="99">
        <v>-1.2081297297297298</v>
      </c>
      <c r="F62" s="103">
        <v>0.33333333333333331</v>
      </c>
      <c r="G62" s="104">
        <v>0.75</v>
      </c>
      <c r="H62" s="99">
        <v>1.1763368421052631</v>
      </c>
      <c r="I62" s="103">
        <v>0.59722222222222221</v>
      </c>
      <c r="J62" s="104">
        <v>5.33</v>
      </c>
      <c r="K62" s="99">
        <v>-1.1795657142857143</v>
      </c>
      <c r="L62" s="103">
        <v>0.84027777777777779</v>
      </c>
      <c r="M62" s="104">
        <v>1.1000000000000001</v>
      </c>
      <c r="N62" s="92" t="s">
        <v>47</v>
      </c>
      <c r="O62" s="37"/>
      <c r="P62" s="78"/>
      <c r="Q62" s="66"/>
      <c r="R62" s="78"/>
      <c r="S62" s="85" t="s">
        <v>38</v>
      </c>
      <c r="T62" s="78"/>
      <c r="U62" s="78"/>
      <c r="V62" s="78"/>
      <c r="W62" s="67"/>
      <c r="X62" s="86" t="s">
        <v>38</v>
      </c>
      <c r="Y62" s="83"/>
      <c r="Z62" s="85"/>
      <c r="AB62" s="49">
        <v>57</v>
      </c>
      <c r="AC62" s="99">
        <f>((H62^2+K62^2)/2)^0.5</f>
        <v>1.1779523845242112</v>
      </c>
    </row>
    <row r="63" spans="1:29" s="64" customFormat="1" ht="18.75" customHeight="1" x14ac:dyDescent="0.15">
      <c r="A63" s="105" t="s">
        <v>17</v>
      </c>
      <c r="B63" s="106"/>
      <c r="C63" s="107"/>
      <c r="D63" s="108"/>
      <c r="E63" s="109" t="s">
        <v>7</v>
      </c>
      <c r="F63" s="107"/>
      <c r="G63" s="108"/>
      <c r="H63" s="109" t="s">
        <v>7</v>
      </c>
      <c r="I63" s="107"/>
      <c r="J63" s="108"/>
      <c r="K63" s="109" t="s">
        <v>7</v>
      </c>
      <c r="L63" s="107"/>
      <c r="M63" s="108"/>
      <c r="N63" s="95"/>
      <c r="O63" s="72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B63" s="49">
        <v>58</v>
      </c>
      <c r="AC63" s="28"/>
    </row>
    <row r="64" spans="1:29" s="28" customFormat="1" ht="18.75" customHeight="1" x14ac:dyDescent="0.15">
      <c r="A64" s="101">
        <v>44835</v>
      </c>
      <c r="B64" s="102" t="s">
        <v>4</v>
      </c>
      <c r="C64" s="103">
        <v>0.22916666666666666</v>
      </c>
      <c r="D64" s="104">
        <v>5.26</v>
      </c>
      <c r="E64" s="99">
        <v>-1.0871555555555554</v>
      </c>
      <c r="F64" s="103">
        <v>0.47916666666666669</v>
      </c>
      <c r="G64" s="104">
        <v>1.25</v>
      </c>
      <c r="H64" s="99">
        <v>0.95031578947368467</v>
      </c>
      <c r="I64" s="103">
        <v>0.74305555555555547</v>
      </c>
      <c r="J64" s="104">
        <v>4.95</v>
      </c>
      <c r="K64" s="99">
        <v>-0.98413333333333319</v>
      </c>
      <c r="L64" s="103">
        <v>0.99305555555555547</v>
      </c>
      <c r="M64" s="104">
        <v>1.32</v>
      </c>
      <c r="N64" s="90"/>
      <c r="O64" s="37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B64" s="49">
        <v>59</v>
      </c>
    </row>
    <row r="65" spans="1:29" s="28" customFormat="1" ht="18.75" customHeight="1" x14ac:dyDescent="0.15">
      <c r="A65" s="101">
        <v>44836</v>
      </c>
      <c r="B65" s="102" t="s">
        <v>5</v>
      </c>
      <c r="C65" s="103">
        <v>0.2638888888888889</v>
      </c>
      <c r="D65" s="104">
        <v>4.87</v>
      </c>
      <c r="E65" s="99">
        <v>-0.8648444444444443</v>
      </c>
      <c r="F65" s="103">
        <v>0.51388888888888895</v>
      </c>
      <c r="G65" s="104">
        <v>1.68</v>
      </c>
      <c r="H65" s="99">
        <v>0.75511578947368441</v>
      </c>
      <c r="I65" s="103">
        <v>0.77777777777777779</v>
      </c>
      <c r="J65" s="104">
        <v>4.62</v>
      </c>
      <c r="K65" s="99" t="s">
        <v>7</v>
      </c>
      <c r="L65" s="103" t="s">
        <v>7</v>
      </c>
      <c r="M65" s="104" t="s">
        <v>7</v>
      </c>
      <c r="N65" s="90"/>
      <c r="O65" s="33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B65" s="49">
        <v>60</v>
      </c>
    </row>
    <row r="66" spans="1:29" s="28" customFormat="1" ht="18.75" customHeight="1" x14ac:dyDescent="0.15">
      <c r="A66" s="101">
        <v>44842</v>
      </c>
      <c r="B66" s="102" t="s">
        <v>4</v>
      </c>
      <c r="C66" s="103">
        <v>4.1666666666666664E-2</v>
      </c>
      <c r="D66" s="104">
        <v>5.35</v>
      </c>
      <c r="E66" s="99">
        <v>-1.2742222222222219</v>
      </c>
      <c r="F66" s="103">
        <v>0.29166666666666669</v>
      </c>
      <c r="G66" s="104">
        <v>0.65</v>
      </c>
      <c r="H66" s="99">
        <v>1.1712</v>
      </c>
      <c r="I66" s="103">
        <v>0.56944444444444442</v>
      </c>
      <c r="J66" s="104">
        <v>5.45</v>
      </c>
      <c r="K66" s="99">
        <v>-1.265929411764706</v>
      </c>
      <c r="L66" s="103">
        <v>0.80555555555555547</v>
      </c>
      <c r="M66" s="104">
        <v>1.04</v>
      </c>
      <c r="N66" s="92"/>
      <c r="O66" s="33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B66" s="49">
        <v>61</v>
      </c>
    </row>
    <row r="67" spans="1:29" s="28" customFormat="1" ht="18.75" customHeight="1" x14ac:dyDescent="0.15">
      <c r="A67" s="101">
        <v>44843</v>
      </c>
      <c r="B67" s="102" t="s">
        <v>5</v>
      </c>
      <c r="C67" s="103">
        <v>7.6388888888888895E-2</v>
      </c>
      <c r="D67" s="104">
        <v>5.62</v>
      </c>
      <c r="E67" s="99">
        <v>-1.4016444444444445</v>
      </c>
      <c r="F67" s="103">
        <v>0.3263888888888889</v>
      </c>
      <c r="G67" s="104">
        <v>0.45</v>
      </c>
      <c r="H67" s="99">
        <v>1.296328205128205</v>
      </c>
      <c r="I67" s="103">
        <v>0.59722222222222221</v>
      </c>
      <c r="J67" s="104">
        <v>5.63</v>
      </c>
      <c r="K67" s="99">
        <v>-1.3750117647058822</v>
      </c>
      <c r="L67" s="103">
        <v>0.83333333333333337</v>
      </c>
      <c r="M67" s="104">
        <v>0.84</v>
      </c>
      <c r="N67" s="92"/>
      <c r="O67" s="33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B67" s="49">
        <v>62</v>
      </c>
    </row>
    <row r="68" spans="1:29" s="28" customFormat="1" ht="18.75" customHeight="1" x14ac:dyDescent="0.15">
      <c r="A68" s="101">
        <v>44849</v>
      </c>
      <c r="B68" s="102" t="s">
        <v>4</v>
      </c>
      <c r="C68" s="103">
        <v>0.22222222222222221</v>
      </c>
      <c r="D68" s="104">
        <v>4.91</v>
      </c>
      <c r="E68" s="99">
        <v>-0.92859428571428582</v>
      </c>
      <c r="F68" s="103">
        <v>0.46527777777777773</v>
      </c>
      <c r="G68" s="104">
        <v>1.58</v>
      </c>
      <c r="H68" s="99">
        <v>0.80391578947368414</v>
      </c>
      <c r="I68" s="103">
        <v>0.72916666666666663</v>
      </c>
      <c r="J68" s="104">
        <v>4.71</v>
      </c>
      <c r="K68" s="99">
        <v>-0.83773333333333322</v>
      </c>
      <c r="L68" s="103">
        <v>0.97916666666666663</v>
      </c>
      <c r="M68" s="104">
        <v>1.62</v>
      </c>
      <c r="N68" s="92" t="s">
        <v>48</v>
      </c>
      <c r="O68" s="33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B68" s="49">
        <v>63</v>
      </c>
    </row>
    <row r="69" spans="1:29" s="28" customFormat="1" ht="18.75" customHeight="1" x14ac:dyDescent="0.2">
      <c r="A69" s="101">
        <v>44850</v>
      </c>
      <c r="B69" s="102" t="s">
        <v>5</v>
      </c>
      <c r="C69" s="103">
        <v>0.25</v>
      </c>
      <c r="D69" s="104">
        <v>4.53</v>
      </c>
      <c r="E69" s="99">
        <v>-0.71387428571428568</v>
      </c>
      <c r="F69" s="103">
        <v>0.49305555555555558</v>
      </c>
      <c r="G69" s="104">
        <v>1.97</v>
      </c>
      <c r="H69" s="99">
        <v>0.61898947368421031</v>
      </c>
      <c r="I69" s="103">
        <v>0.75694444444444453</v>
      </c>
      <c r="J69" s="104">
        <v>4.38</v>
      </c>
      <c r="K69" s="99" t="s">
        <v>7</v>
      </c>
      <c r="L69" s="103" t="s">
        <v>7</v>
      </c>
      <c r="M69" s="104" t="s">
        <v>7</v>
      </c>
      <c r="N69" s="92" t="s">
        <v>48</v>
      </c>
      <c r="O69" s="38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B69" s="49">
        <v>64</v>
      </c>
      <c r="AC69" s="64"/>
    </row>
    <row r="70" spans="1:29" s="28" customFormat="1" ht="18.75" customHeight="1" x14ac:dyDescent="0.15">
      <c r="A70" s="101">
        <v>44856</v>
      </c>
      <c r="B70" s="102" t="s">
        <v>4</v>
      </c>
      <c r="C70" s="103">
        <v>0.25694444444444448</v>
      </c>
      <c r="D70" s="104">
        <v>1.35</v>
      </c>
      <c r="E70" s="99">
        <v>0.86838974358974363</v>
      </c>
      <c r="F70" s="103">
        <v>0.52777777777777779</v>
      </c>
      <c r="G70" s="104">
        <v>4.82</v>
      </c>
      <c r="H70" s="99">
        <v>-0.8756114285714286</v>
      </c>
      <c r="I70" s="103">
        <v>0.77083333333333337</v>
      </c>
      <c r="J70" s="104">
        <v>1.68</v>
      </c>
      <c r="K70" s="99" t="s">
        <v>7</v>
      </c>
      <c r="L70" s="103" t="s">
        <v>7</v>
      </c>
      <c r="M70" s="104" t="s">
        <v>7</v>
      </c>
      <c r="N70" s="90"/>
      <c r="O70" s="33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B70" s="49">
        <v>65</v>
      </c>
    </row>
    <row r="71" spans="1:29" s="28" customFormat="1" ht="18.75" customHeight="1" x14ac:dyDescent="0.15">
      <c r="A71" s="101">
        <v>44857</v>
      </c>
      <c r="B71" s="102" t="s">
        <v>5</v>
      </c>
      <c r="C71" s="103">
        <v>2.7777777777777776E-2</v>
      </c>
      <c r="D71" s="104">
        <v>5</v>
      </c>
      <c r="E71" s="99">
        <v>-1.0790222222222221</v>
      </c>
      <c r="F71" s="103">
        <v>0.27777777777777779</v>
      </c>
      <c r="G71" s="104">
        <v>1.02</v>
      </c>
      <c r="H71" s="99">
        <v>1.0210461538461542</v>
      </c>
      <c r="I71" s="103">
        <v>0.54861111111111105</v>
      </c>
      <c r="J71" s="104">
        <v>5.0999999999999996</v>
      </c>
      <c r="K71" s="99">
        <v>-1.0401371428571426</v>
      </c>
      <c r="L71" s="103">
        <v>0.79166666666666663</v>
      </c>
      <c r="M71" s="104">
        <v>1.37</v>
      </c>
      <c r="N71" s="90"/>
      <c r="O71" s="3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B71" s="49">
        <v>66</v>
      </c>
    </row>
    <row r="72" spans="1:29" s="28" customFormat="1" ht="18.75" customHeight="1" x14ac:dyDescent="0.15">
      <c r="A72" s="101">
        <v>44863</v>
      </c>
      <c r="B72" s="102" t="s">
        <v>4</v>
      </c>
      <c r="C72" s="103">
        <v>0.19444444444444445</v>
      </c>
      <c r="D72" s="104">
        <v>5.52</v>
      </c>
      <c r="E72" s="99">
        <v>-1.2632228571428568</v>
      </c>
      <c r="F72" s="103">
        <v>0.4375</v>
      </c>
      <c r="G72" s="104">
        <v>0.99</v>
      </c>
      <c r="H72" s="99">
        <v>1.0836102564102561</v>
      </c>
      <c r="I72" s="103">
        <v>0.70833333333333337</v>
      </c>
      <c r="J72" s="104">
        <v>5.32</v>
      </c>
      <c r="K72" s="99">
        <v>-1.2213942857142863</v>
      </c>
      <c r="L72" s="103">
        <v>0.95138888888888884</v>
      </c>
      <c r="M72" s="104">
        <v>0.94</v>
      </c>
      <c r="N72" s="90"/>
      <c r="O72" s="33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B72" s="49">
        <v>67</v>
      </c>
    </row>
    <row r="73" spans="1:29" s="64" customFormat="1" ht="18.75" customHeight="1" x14ac:dyDescent="0.15">
      <c r="A73" s="101">
        <v>44864</v>
      </c>
      <c r="B73" s="102" t="s">
        <v>5</v>
      </c>
      <c r="C73" s="103">
        <v>0.22916666666666666</v>
      </c>
      <c r="D73" s="104">
        <v>5.18</v>
      </c>
      <c r="E73" s="99">
        <v>-1.0624457142857138</v>
      </c>
      <c r="F73" s="103">
        <v>0.47222222222222227</v>
      </c>
      <c r="G73" s="104">
        <v>1.37</v>
      </c>
      <c r="H73" s="99">
        <v>0.94261052631578934</v>
      </c>
      <c r="I73" s="103">
        <v>0.73611111111111116</v>
      </c>
      <c r="J73" s="104">
        <v>5.04</v>
      </c>
      <c r="K73" s="99">
        <v>-1.0102918918918924</v>
      </c>
      <c r="L73" s="103">
        <v>0.99305555555555547</v>
      </c>
      <c r="M73" s="104">
        <v>1.21</v>
      </c>
      <c r="N73" s="96"/>
      <c r="O73" s="68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B73" s="49">
        <v>68</v>
      </c>
      <c r="AC73" s="28"/>
    </row>
    <row r="74" spans="1:29" s="28" customFormat="1" ht="18.75" customHeight="1" x14ac:dyDescent="0.15">
      <c r="A74" s="105" t="s">
        <v>18</v>
      </c>
      <c r="B74" s="106"/>
      <c r="C74" s="107"/>
      <c r="D74" s="108"/>
      <c r="E74" s="109" t="s">
        <v>7</v>
      </c>
      <c r="F74" s="107"/>
      <c r="G74" s="108"/>
      <c r="H74" s="109" t="s">
        <v>7</v>
      </c>
      <c r="I74" s="107"/>
      <c r="J74" s="108"/>
      <c r="K74" s="109" t="s">
        <v>7</v>
      </c>
      <c r="L74" s="107"/>
      <c r="M74" s="108"/>
      <c r="N74" s="91"/>
      <c r="O74" s="61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B74" s="49">
        <v>69</v>
      </c>
    </row>
    <row r="75" spans="1:29" s="28" customFormat="1" ht="18.75" customHeight="1" x14ac:dyDescent="0.15">
      <c r="A75" s="101">
        <v>44870</v>
      </c>
      <c r="B75" s="102" t="s">
        <v>4</v>
      </c>
      <c r="C75" s="103">
        <v>0.24305555555555555</v>
      </c>
      <c r="D75" s="104">
        <v>1.1399999999999999</v>
      </c>
      <c r="E75" s="99">
        <v>0.98331999999999986</v>
      </c>
      <c r="F75" s="103">
        <v>0.52083333333333337</v>
      </c>
      <c r="G75" s="104">
        <v>5.17</v>
      </c>
      <c r="H75" s="99">
        <v>-1.0066742857142861</v>
      </c>
      <c r="I75" s="103">
        <v>0.76388888888888884</v>
      </c>
      <c r="J75" s="104">
        <v>1.56</v>
      </c>
      <c r="K75" s="99" t="s">
        <v>7</v>
      </c>
      <c r="L75" s="103" t="s">
        <v>7</v>
      </c>
      <c r="M75" s="104" t="s">
        <v>7</v>
      </c>
      <c r="N75" s="90"/>
      <c r="O75" s="33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B75" s="49">
        <v>70</v>
      </c>
    </row>
    <row r="76" spans="1:29" s="28" customFormat="1" ht="18.75" customHeight="1" x14ac:dyDescent="0.15">
      <c r="A76" s="101">
        <v>44871</v>
      </c>
      <c r="B76" s="102" t="s">
        <v>5</v>
      </c>
      <c r="C76" s="103">
        <v>2.7777777777777776E-2</v>
      </c>
      <c r="D76" s="104">
        <v>5.31</v>
      </c>
      <c r="E76" s="99">
        <v>-1.1928888888888887</v>
      </c>
      <c r="F76" s="103">
        <v>0.27777777777777779</v>
      </c>
      <c r="G76" s="104">
        <v>0.91</v>
      </c>
      <c r="H76" s="99">
        <v>1.1261538461538463</v>
      </c>
      <c r="I76" s="103">
        <v>0.54861111111111105</v>
      </c>
      <c r="J76" s="104">
        <v>5.41</v>
      </c>
      <c r="K76" s="99">
        <v>-1.1488914285714285</v>
      </c>
      <c r="L76" s="103">
        <v>0.79166666666666663</v>
      </c>
      <c r="M76" s="104">
        <v>1.29</v>
      </c>
      <c r="N76" s="90"/>
      <c r="O76" s="3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B76" s="49">
        <v>71</v>
      </c>
    </row>
    <row r="77" spans="1:29" s="28" customFormat="1" ht="18.75" customHeight="1" x14ac:dyDescent="0.15">
      <c r="A77" s="101">
        <v>44877</v>
      </c>
      <c r="B77" s="102" t="s">
        <v>4</v>
      </c>
      <c r="C77" s="103">
        <v>0.18055555555555555</v>
      </c>
      <c r="D77" s="104">
        <v>5.21</v>
      </c>
      <c r="E77" s="99">
        <v>-1.0512914285714285</v>
      </c>
      <c r="F77" s="103">
        <v>0.4236111111111111</v>
      </c>
      <c r="G77" s="104">
        <v>1.44</v>
      </c>
      <c r="H77" s="99">
        <v>0.950315789473684</v>
      </c>
      <c r="I77" s="103">
        <v>0.6875</v>
      </c>
      <c r="J77" s="104">
        <v>5.14</v>
      </c>
      <c r="K77" s="99">
        <v>-1.0220888888888886</v>
      </c>
      <c r="L77" s="103">
        <v>0.9375</v>
      </c>
      <c r="M77" s="104">
        <v>1.37</v>
      </c>
      <c r="N77" s="90"/>
      <c r="O77" s="33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B77" s="49">
        <v>72</v>
      </c>
    </row>
    <row r="78" spans="1:29" s="28" customFormat="1" ht="18.75" customHeight="1" x14ac:dyDescent="0.15">
      <c r="A78" s="101">
        <v>44878</v>
      </c>
      <c r="B78" s="102" t="s">
        <v>5</v>
      </c>
      <c r="C78" s="103">
        <v>0.20138888888888887</v>
      </c>
      <c r="D78" s="104">
        <v>4.9400000000000004</v>
      </c>
      <c r="E78" s="99">
        <v>-0.89513142857142858</v>
      </c>
      <c r="F78" s="103">
        <v>0.44444444444444442</v>
      </c>
      <c r="G78" s="104">
        <v>1.73</v>
      </c>
      <c r="H78" s="99">
        <v>0.81932631578947346</v>
      </c>
      <c r="I78" s="103">
        <v>0.70833333333333337</v>
      </c>
      <c r="J78" s="104">
        <v>4.92</v>
      </c>
      <c r="K78" s="99">
        <v>-0.87576216216216218</v>
      </c>
      <c r="L78" s="103">
        <v>0.96527777777777779</v>
      </c>
      <c r="M78" s="104">
        <v>1.6</v>
      </c>
      <c r="N78" s="90"/>
      <c r="O78" s="3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B78" s="49">
        <v>73</v>
      </c>
    </row>
    <row r="79" spans="1:29" s="28" customFormat="1" ht="18.75" customHeight="1" x14ac:dyDescent="0.2">
      <c r="A79" s="101">
        <v>44884</v>
      </c>
      <c r="B79" s="102" t="s">
        <v>4</v>
      </c>
      <c r="C79" s="103">
        <v>0.1875</v>
      </c>
      <c r="D79" s="104">
        <v>1.8</v>
      </c>
      <c r="E79" s="99">
        <v>0.67318974358974371</v>
      </c>
      <c r="F79" s="103">
        <v>0.45833333333333331</v>
      </c>
      <c r="G79" s="104">
        <v>4.49</v>
      </c>
      <c r="H79" s="99">
        <v>-0.62464000000000008</v>
      </c>
      <c r="I79" s="103">
        <v>0.70138888888888884</v>
      </c>
      <c r="J79" s="104">
        <v>2.25</v>
      </c>
      <c r="K79" s="99">
        <v>0.64099459459459418</v>
      </c>
      <c r="L79" s="103">
        <v>0.95833333333333337</v>
      </c>
      <c r="M79" s="104">
        <v>4.68</v>
      </c>
      <c r="N79" s="93"/>
      <c r="O79" s="3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B79" s="49">
        <v>74</v>
      </c>
    </row>
    <row r="80" spans="1:29" s="28" customFormat="1" ht="18.75" customHeight="1" x14ac:dyDescent="0.15">
      <c r="A80" s="101">
        <v>44885</v>
      </c>
      <c r="B80" s="102" t="s">
        <v>5</v>
      </c>
      <c r="C80" s="103">
        <v>0.22222222222222221</v>
      </c>
      <c r="D80" s="104">
        <v>1.5</v>
      </c>
      <c r="E80" s="99">
        <v>0.82584615384615367</v>
      </c>
      <c r="F80" s="103">
        <v>0.49305555555555558</v>
      </c>
      <c r="G80" s="104">
        <v>4.8</v>
      </c>
      <c r="H80" s="99">
        <v>-0.80868571428571423</v>
      </c>
      <c r="I80" s="103">
        <v>0.73611111111111116</v>
      </c>
      <c r="J80" s="104">
        <v>1.9</v>
      </c>
      <c r="K80" s="99">
        <v>0.82300540540540579</v>
      </c>
      <c r="L80" s="103">
        <v>0.99305555555555547</v>
      </c>
      <c r="M80" s="104">
        <v>5.0199999999999996</v>
      </c>
      <c r="N80" s="90"/>
      <c r="O80" s="3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B80" s="49">
        <v>75</v>
      </c>
      <c r="AC80" s="64"/>
    </row>
    <row r="81" spans="1:28" s="28" customFormat="1" ht="18.75" customHeight="1" x14ac:dyDescent="0.15">
      <c r="A81" s="101">
        <v>44891</v>
      </c>
      <c r="B81" s="102" t="s">
        <v>4</v>
      </c>
      <c r="C81" s="103">
        <v>0.15972222222222224</v>
      </c>
      <c r="D81" s="104">
        <v>5.79</v>
      </c>
      <c r="E81" s="99">
        <v>-1.3691885714285716</v>
      </c>
      <c r="F81" s="103">
        <v>0.40277777777777773</v>
      </c>
      <c r="G81" s="104">
        <v>0.88</v>
      </c>
      <c r="H81" s="99">
        <v>1.2508210526315788</v>
      </c>
      <c r="I81" s="103">
        <v>0.66666666666666663</v>
      </c>
      <c r="J81" s="104">
        <v>5.75</v>
      </c>
      <c r="K81" s="99">
        <v>-1.3799555555555554</v>
      </c>
      <c r="L81" s="103">
        <v>0.91666666666666663</v>
      </c>
      <c r="M81" s="104">
        <v>0.66</v>
      </c>
      <c r="N81" s="90"/>
      <c r="O81" s="33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B81" s="49">
        <v>76</v>
      </c>
    </row>
    <row r="82" spans="1:28" s="28" customFormat="1" ht="18.75" customHeight="1" x14ac:dyDescent="0.15">
      <c r="A82" s="101">
        <v>44892</v>
      </c>
      <c r="B82" s="102" t="s">
        <v>5</v>
      </c>
      <c r="C82" s="103">
        <v>0.1875</v>
      </c>
      <c r="D82" s="104">
        <v>5.59</v>
      </c>
      <c r="E82" s="99">
        <v>-1.243702857142857</v>
      </c>
      <c r="F82" s="103">
        <v>0.43055555555555558</v>
      </c>
      <c r="G82" s="104">
        <v>1.1299999999999999</v>
      </c>
      <c r="H82" s="99">
        <v>1.1186461538461541</v>
      </c>
      <c r="I82" s="103">
        <v>0.70138888888888884</v>
      </c>
      <c r="J82" s="104">
        <v>5.6</v>
      </c>
      <c r="K82" s="99">
        <v>-1.2959111111111108</v>
      </c>
      <c r="L82" s="103">
        <v>0.95138888888888884</v>
      </c>
      <c r="M82" s="104">
        <v>0.82</v>
      </c>
      <c r="N82" s="90"/>
      <c r="O82" s="3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B82" s="49">
        <v>77</v>
      </c>
    </row>
    <row r="83" spans="1:28" s="28" customFormat="1" ht="18.75" customHeight="1" x14ac:dyDescent="0.15">
      <c r="A83" s="105" t="s">
        <v>19</v>
      </c>
      <c r="B83" s="106"/>
      <c r="C83" s="107"/>
      <c r="D83" s="108"/>
      <c r="E83" s="109" t="s">
        <v>7</v>
      </c>
      <c r="F83" s="107"/>
      <c r="G83" s="108"/>
      <c r="H83" s="109" t="s">
        <v>7</v>
      </c>
      <c r="I83" s="107"/>
      <c r="J83" s="108"/>
      <c r="K83" s="109" t="s">
        <v>7</v>
      </c>
      <c r="L83" s="107"/>
      <c r="M83" s="108"/>
      <c r="N83" s="95"/>
      <c r="O83" s="72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B83" s="49">
        <v>78</v>
      </c>
    </row>
    <row r="84" spans="1:28" s="28" customFormat="1" ht="18.75" customHeight="1" x14ac:dyDescent="0.15">
      <c r="A84" s="101">
        <v>44898</v>
      </c>
      <c r="B84" s="102" t="s">
        <v>4</v>
      </c>
      <c r="C84" s="103">
        <v>0.1875</v>
      </c>
      <c r="D84" s="104">
        <v>1.48</v>
      </c>
      <c r="E84" s="99">
        <v>0.82084102564102557</v>
      </c>
      <c r="F84" s="103">
        <v>0.45833333333333331</v>
      </c>
      <c r="G84" s="104">
        <v>4.76</v>
      </c>
      <c r="H84" s="99">
        <v>-0.77801142857142869</v>
      </c>
      <c r="I84" s="103">
        <v>0.70138888888888884</v>
      </c>
      <c r="J84" s="104">
        <v>1.97</v>
      </c>
      <c r="K84" s="99">
        <v>0.75254736842105252</v>
      </c>
      <c r="L84" s="103">
        <v>0.96527777777777779</v>
      </c>
      <c r="M84" s="104">
        <v>4.9000000000000004</v>
      </c>
      <c r="N84" s="90"/>
      <c r="O84" s="33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B84" s="49">
        <v>79</v>
      </c>
    </row>
    <row r="85" spans="1:28" s="28" customFormat="1" ht="18.75" customHeight="1" x14ac:dyDescent="0.15">
      <c r="A85" s="101">
        <v>44899</v>
      </c>
      <c r="B85" s="102" t="s">
        <v>5</v>
      </c>
      <c r="C85" s="103">
        <v>0.22222222222222221</v>
      </c>
      <c r="D85" s="104">
        <v>1.38</v>
      </c>
      <c r="E85" s="99">
        <v>0.86619999999999997</v>
      </c>
      <c r="F85" s="103">
        <v>0.5</v>
      </c>
      <c r="G85" s="104">
        <v>4.93</v>
      </c>
      <c r="H85" s="99">
        <v>-0.88118857142857154</v>
      </c>
      <c r="I85" s="103">
        <v>0.74305555555555547</v>
      </c>
      <c r="J85" s="104">
        <v>1.77</v>
      </c>
      <c r="K85" s="99" t="s">
        <v>7</v>
      </c>
      <c r="L85" s="103" t="s">
        <v>7</v>
      </c>
      <c r="M85" s="104" t="s">
        <v>7</v>
      </c>
      <c r="N85" s="90"/>
      <c r="O85" s="3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B85" s="49">
        <v>80</v>
      </c>
    </row>
    <row r="86" spans="1:28" s="28" customFormat="1" ht="18.75" customHeight="1" x14ac:dyDescent="0.15">
      <c r="A86" s="101">
        <v>44905</v>
      </c>
      <c r="B86" s="102" t="s">
        <v>4</v>
      </c>
      <c r="C86" s="103">
        <v>0.14583333333333334</v>
      </c>
      <c r="D86" s="104">
        <v>5.22</v>
      </c>
      <c r="E86" s="99">
        <v>-1.0763885714285713</v>
      </c>
      <c r="F86" s="103">
        <v>0.3888888888888889</v>
      </c>
      <c r="G86" s="104">
        <v>1.36</v>
      </c>
      <c r="H86" s="99">
        <v>1.0145263157894735</v>
      </c>
      <c r="I86" s="103">
        <v>0.65277777777777779</v>
      </c>
      <c r="J86" s="104">
        <v>5.31</v>
      </c>
      <c r="K86" s="99">
        <v>-1.1169777777777774</v>
      </c>
      <c r="L86" s="103">
        <v>0.90277777777777779</v>
      </c>
      <c r="M86" s="104">
        <v>1.19</v>
      </c>
      <c r="N86" s="90"/>
      <c r="O86" s="33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B86" s="49">
        <v>81</v>
      </c>
    </row>
    <row r="87" spans="1:28" s="28" customFormat="1" ht="18.75" customHeight="1" x14ac:dyDescent="0.15">
      <c r="A87" s="101">
        <v>44906</v>
      </c>
      <c r="B87" s="102" t="s">
        <v>5</v>
      </c>
      <c r="C87" s="103">
        <v>0.16666666666666666</v>
      </c>
      <c r="D87" s="104">
        <v>5.0999999999999996</v>
      </c>
      <c r="E87" s="99">
        <v>-0.99830857142857099</v>
      </c>
      <c r="F87" s="103">
        <v>0.40972222222222227</v>
      </c>
      <c r="G87" s="104">
        <v>1.52</v>
      </c>
      <c r="H87" s="99">
        <v>0.94517894736842101</v>
      </c>
      <c r="I87" s="103">
        <v>0.67361111111111116</v>
      </c>
      <c r="J87" s="104">
        <v>5.2</v>
      </c>
      <c r="K87" s="99">
        <v>-1.031394594594595</v>
      </c>
      <c r="L87" s="103">
        <v>0.93055555555555547</v>
      </c>
      <c r="M87" s="104">
        <v>1.29</v>
      </c>
      <c r="N87" s="90"/>
      <c r="O87" s="3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B87" s="49">
        <v>82</v>
      </c>
    </row>
    <row r="88" spans="1:28" s="28" customFormat="1" ht="18.75" customHeight="1" x14ac:dyDescent="0.15">
      <c r="A88" s="101">
        <v>44912</v>
      </c>
      <c r="B88" s="102" t="s">
        <v>4</v>
      </c>
      <c r="C88" s="103">
        <v>9.7222222222222224E-2</v>
      </c>
      <c r="D88" s="104">
        <v>1.84</v>
      </c>
      <c r="E88" s="99">
        <v>0.61563076923076909</v>
      </c>
      <c r="F88" s="103">
        <v>0.36805555555555558</v>
      </c>
      <c r="G88" s="104">
        <v>4.3</v>
      </c>
      <c r="H88" s="99">
        <v>-0.53261714285714301</v>
      </c>
      <c r="I88" s="103">
        <v>0.61111111111111105</v>
      </c>
      <c r="J88" s="104">
        <v>2.39</v>
      </c>
      <c r="K88" s="99">
        <v>0.57241081081081069</v>
      </c>
      <c r="L88" s="103">
        <v>0.86805555555555547</v>
      </c>
      <c r="M88" s="104">
        <v>4.5599999999999996</v>
      </c>
      <c r="N88" s="90"/>
      <c r="O88" s="33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B88" s="49">
        <v>83</v>
      </c>
    </row>
    <row r="89" spans="1:28" s="28" customFormat="1" ht="18.75" customHeight="1" x14ac:dyDescent="0.15">
      <c r="A89" s="101">
        <v>44913</v>
      </c>
      <c r="B89" s="102" t="s">
        <v>5</v>
      </c>
      <c r="C89" s="103">
        <v>0.1388888888888889</v>
      </c>
      <c r="D89" s="104">
        <v>1.77</v>
      </c>
      <c r="E89" s="99">
        <v>0.64659999999999995</v>
      </c>
      <c r="F89" s="103">
        <v>0.41666666666666669</v>
      </c>
      <c r="G89" s="104">
        <v>4.42</v>
      </c>
      <c r="H89" s="99">
        <v>-0.60233142857142874</v>
      </c>
      <c r="I89" s="103">
        <v>0.65972222222222221</v>
      </c>
      <c r="J89" s="104">
        <v>2.2599999999999998</v>
      </c>
      <c r="K89" s="99">
        <v>0.63835675675675674</v>
      </c>
      <c r="L89" s="103">
        <v>0.91666666666666663</v>
      </c>
      <c r="M89" s="104">
        <v>4.68</v>
      </c>
      <c r="N89" s="90"/>
      <c r="O89" s="3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B89" s="49">
        <v>84</v>
      </c>
    </row>
    <row r="90" spans="1:28" s="28" customFormat="1" ht="18.75" customHeight="1" x14ac:dyDescent="0.2">
      <c r="A90" s="101">
        <v>44919</v>
      </c>
      <c r="B90" s="102" t="s">
        <v>4</v>
      </c>
      <c r="C90" s="103">
        <v>0.11805555555555557</v>
      </c>
      <c r="D90" s="104">
        <v>5.75</v>
      </c>
      <c r="E90" s="99">
        <v>-1.3608228571428571</v>
      </c>
      <c r="F90" s="103">
        <v>0.3611111111111111</v>
      </c>
      <c r="G90" s="104">
        <v>0.87</v>
      </c>
      <c r="H90" s="99">
        <v>1.2437743589743588</v>
      </c>
      <c r="I90" s="103">
        <v>0.63194444444444442</v>
      </c>
      <c r="J90" s="104">
        <v>5.84</v>
      </c>
      <c r="K90" s="99">
        <v>-1.4395999999999991</v>
      </c>
      <c r="L90" s="103">
        <v>0.88194444444444453</v>
      </c>
      <c r="M90" s="104">
        <v>0.53</v>
      </c>
      <c r="N90" s="93"/>
      <c r="O90" s="3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B90" s="49">
        <v>85</v>
      </c>
    </row>
    <row r="91" spans="1:28" s="28" customFormat="1" ht="18.75" customHeight="1" x14ac:dyDescent="0.15">
      <c r="A91" s="101">
        <v>44920</v>
      </c>
      <c r="B91" s="102" t="s">
        <v>5</v>
      </c>
      <c r="C91" s="103">
        <v>0.15277777777777776</v>
      </c>
      <c r="D91" s="104">
        <v>5.75</v>
      </c>
      <c r="E91" s="99">
        <v>-1.3468799999999999</v>
      </c>
      <c r="F91" s="103">
        <v>0.39583333333333331</v>
      </c>
      <c r="G91" s="104">
        <v>0.92</v>
      </c>
      <c r="H91" s="99">
        <v>1.2412717948717948</v>
      </c>
      <c r="I91" s="103">
        <v>0.66666666666666663</v>
      </c>
      <c r="J91" s="104">
        <v>5.88</v>
      </c>
      <c r="K91" s="99">
        <v>-1.4612888888888889</v>
      </c>
      <c r="L91" s="103">
        <v>0.91666666666666663</v>
      </c>
      <c r="M91" s="104">
        <v>0.49</v>
      </c>
      <c r="N91" s="90"/>
      <c r="O91" s="3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B91" s="49">
        <v>86</v>
      </c>
    </row>
    <row r="92" spans="1:28" s="28" customFormat="1" ht="18.75" customHeight="1" x14ac:dyDescent="0.15">
      <c r="A92" s="101">
        <v>44926</v>
      </c>
      <c r="B92" s="102" t="s">
        <v>4</v>
      </c>
      <c r="C92" s="103">
        <v>0.1111111111111111</v>
      </c>
      <c r="D92" s="104">
        <v>1.54</v>
      </c>
      <c r="E92" s="99">
        <v>0.76077948717948718</v>
      </c>
      <c r="F92" s="103">
        <v>0.38194444444444442</v>
      </c>
      <c r="G92" s="104">
        <v>4.58</v>
      </c>
      <c r="H92" s="99">
        <v>-0.68320000000000003</v>
      </c>
      <c r="I92" s="103">
        <v>0.625</v>
      </c>
      <c r="J92" s="104">
        <v>2.13</v>
      </c>
      <c r="K92" s="99">
        <v>0.66522105263157905</v>
      </c>
      <c r="L92" s="103">
        <v>0.88888888888888884</v>
      </c>
      <c r="M92" s="104">
        <v>4.72</v>
      </c>
      <c r="N92" s="90"/>
      <c r="O92" s="3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B92" s="49">
        <v>87</v>
      </c>
    </row>
    <row r="93" spans="1:28" s="28" customFormat="1" ht="18.75" customHeight="1" x14ac:dyDescent="0.15">
      <c r="A93" s="70"/>
      <c r="B93" s="29"/>
      <c r="C93" s="30"/>
      <c r="D93" s="31"/>
      <c r="E93" s="32"/>
      <c r="F93" s="30"/>
      <c r="G93" s="31"/>
      <c r="H93" s="32"/>
      <c r="I93" s="30"/>
      <c r="J93" s="31"/>
      <c r="K93" s="32"/>
      <c r="L93" s="30"/>
      <c r="M93" s="31"/>
      <c r="N93" s="90"/>
      <c r="O93" s="3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8" s="28" customFormat="1" ht="18.75" customHeight="1" x14ac:dyDescent="0.15">
      <c r="A94" s="70"/>
      <c r="B94" s="29"/>
      <c r="C94" s="30"/>
      <c r="D94" s="31"/>
      <c r="E94" s="32"/>
      <c r="F94" s="30"/>
      <c r="G94" s="31"/>
      <c r="H94" s="32"/>
      <c r="I94" s="30"/>
      <c r="J94" s="31"/>
      <c r="K94" s="32"/>
      <c r="L94" s="30"/>
      <c r="M94" s="31"/>
      <c r="N94" s="90"/>
      <c r="O94" s="3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8" s="28" customFormat="1" ht="18.75" customHeight="1" x14ac:dyDescent="0.15">
      <c r="A95" s="70"/>
      <c r="B95" s="29"/>
      <c r="C95" s="30"/>
      <c r="D95" s="31"/>
      <c r="E95" s="32"/>
      <c r="F95" s="30"/>
      <c r="G95" s="31"/>
      <c r="H95" s="32"/>
      <c r="I95" s="30"/>
      <c r="J95" s="31"/>
      <c r="K95" s="32"/>
      <c r="L95" s="30"/>
      <c r="M95" s="31"/>
      <c r="N95" s="90"/>
      <c r="O95" s="3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8" s="28" customFormat="1" ht="18.75" customHeight="1" x14ac:dyDescent="0.15">
      <c r="A96" s="70"/>
      <c r="B96" s="29"/>
      <c r="C96" s="30"/>
      <c r="D96" s="31"/>
      <c r="E96" s="32"/>
      <c r="F96" s="30"/>
      <c r="G96" s="31"/>
      <c r="H96" s="32"/>
      <c r="I96" s="30"/>
      <c r="J96" s="31"/>
      <c r="K96" s="32"/>
      <c r="L96" s="30"/>
      <c r="M96" s="31"/>
      <c r="N96" s="90"/>
      <c r="O96" s="3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s="28" customFormat="1" ht="18.75" customHeight="1" x14ac:dyDescent="0.15">
      <c r="A97" s="70"/>
      <c r="B97" s="29"/>
      <c r="C97" s="30"/>
      <c r="D97" s="31"/>
      <c r="E97" s="32"/>
      <c r="F97" s="30"/>
      <c r="G97" s="31"/>
      <c r="H97" s="32"/>
      <c r="I97" s="30"/>
      <c r="J97" s="31"/>
      <c r="K97" s="32"/>
      <c r="L97" s="30"/>
      <c r="M97" s="31"/>
      <c r="N97" s="90"/>
      <c r="O97" s="3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s="28" customFormat="1" ht="18.75" customHeight="1" x14ac:dyDescent="0.15">
      <c r="A98" s="70"/>
      <c r="B98" s="29"/>
      <c r="C98" s="30"/>
      <c r="D98" s="31"/>
      <c r="E98" s="32"/>
      <c r="F98" s="30"/>
      <c r="G98" s="31"/>
      <c r="H98" s="32"/>
      <c r="I98" s="30"/>
      <c r="J98" s="31"/>
      <c r="K98" s="32"/>
      <c r="L98" s="30"/>
      <c r="M98" s="31"/>
      <c r="N98" s="90"/>
      <c r="O98" s="3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s="28" customFormat="1" ht="18.75" customHeight="1" x14ac:dyDescent="0.15">
      <c r="A99" s="70"/>
      <c r="B99" s="29"/>
      <c r="C99" s="30"/>
      <c r="D99" s="31"/>
      <c r="E99" s="32"/>
      <c r="F99" s="30"/>
      <c r="G99" s="31"/>
      <c r="H99" s="32"/>
      <c r="I99" s="30"/>
      <c r="J99" s="31"/>
      <c r="K99" s="32"/>
      <c r="L99" s="30"/>
      <c r="M99" s="31"/>
      <c r="N99" s="90"/>
      <c r="O99" s="3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s="28" customFormat="1" ht="18.75" customHeight="1" x14ac:dyDescent="0.15">
      <c r="A100" s="70"/>
      <c r="B100" s="29"/>
      <c r="C100" s="30"/>
      <c r="D100" s="31"/>
      <c r="E100" s="32"/>
      <c r="F100" s="30"/>
      <c r="G100" s="31"/>
      <c r="H100" s="32"/>
      <c r="I100" s="30"/>
      <c r="J100" s="31"/>
      <c r="K100" s="32"/>
      <c r="L100" s="30"/>
      <c r="M100" s="31"/>
      <c r="N100" s="90"/>
      <c r="O100" s="3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s="28" customFormat="1" ht="18.75" customHeight="1" x14ac:dyDescent="0.15">
      <c r="A101" s="44"/>
      <c r="B101" s="45"/>
      <c r="C101" s="46"/>
      <c r="D101" s="47"/>
      <c r="E101" s="48"/>
      <c r="F101" s="46"/>
      <c r="G101" s="47"/>
      <c r="H101" s="48"/>
      <c r="I101" s="46"/>
      <c r="J101" s="47"/>
      <c r="K101" s="48"/>
      <c r="L101" s="46"/>
      <c r="M101" s="47"/>
      <c r="N101" s="7"/>
      <c r="O101" s="7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s="28" customFormat="1" ht="18.75" customHeight="1" x14ac:dyDescent="0.15">
      <c r="A102" s="50"/>
      <c r="B102" s="45"/>
      <c r="C102" s="46"/>
      <c r="D102" s="47"/>
      <c r="E102" s="48"/>
      <c r="F102" s="46"/>
      <c r="G102" s="47"/>
      <c r="H102" s="48"/>
      <c r="I102" s="46"/>
      <c r="J102" s="47"/>
      <c r="K102" s="48"/>
      <c r="L102" s="46"/>
      <c r="M102" s="47"/>
      <c r="N102" s="7"/>
      <c r="O102" s="2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s="28" customFormat="1" ht="18.75" customHeight="1" x14ac:dyDescent="0.15">
      <c r="A103" s="50"/>
      <c r="B103" s="45"/>
      <c r="C103" s="46"/>
      <c r="D103" s="47"/>
      <c r="E103" s="48"/>
      <c r="F103" s="46"/>
      <c r="G103" s="47"/>
      <c r="H103" s="48"/>
      <c r="I103" s="46"/>
      <c r="J103" s="47"/>
      <c r="K103" s="48"/>
      <c r="L103" s="46"/>
      <c r="M103" s="47"/>
      <c r="N103" s="7"/>
      <c r="O103" s="2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s="28" customFormat="1" ht="18.75" customHeight="1" x14ac:dyDescent="0.15">
      <c r="A104" s="50"/>
      <c r="B104" s="45"/>
      <c r="C104" s="46"/>
      <c r="D104" s="47"/>
      <c r="E104" s="48"/>
      <c r="F104" s="46"/>
      <c r="G104" s="47"/>
      <c r="H104" s="48"/>
      <c r="I104" s="46"/>
      <c r="J104" s="47"/>
      <c r="K104" s="48"/>
      <c r="L104" s="46"/>
      <c r="M104" s="47"/>
      <c r="N104" s="7"/>
      <c r="O104" s="2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s="28" customFormat="1" ht="18.75" customHeight="1" x14ac:dyDescent="0.15">
      <c r="A105" s="50"/>
      <c r="B105" s="45"/>
      <c r="C105" s="46"/>
      <c r="D105" s="47"/>
      <c r="E105" s="48"/>
      <c r="F105" s="46"/>
      <c r="G105" s="47"/>
      <c r="H105" s="48"/>
      <c r="I105" s="46"/>
      <c r="J105" s="47"/>
      <c r="K105" s="48"/>
      <c r="L105" s="46"/>
      <c r="M105" s="47"/>
      <c r="N105" s="97"/>
      <c r="O105" s="2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s="28" customFormat="1" ht="18.75" customHeight="1" x14ac:dyDescent="0.15">
      <c r="A106" s="50"/>
      <c r="B106" s="45"/>
      <c r="C106" s="46"/>
      <c r="D106" s="47"/>
      <c r="E106" s="48"/>
      <c r="F106" s="46"/>
      <c r="G106" s="47"/>
      <c r="H106" s="48"/>
      <c r="I106" s="46"/>
      <c r="J106" s="47"/>
      <c r="K106" s="48"/>
      <c r="L106" s="46"/>
      <c r="M106" s="47"/>
      <c r="N106" s="90"/>
      <c r="O106" s="2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s="28" customFormat="1" ht="18.75" customHeight="1" x14ac:dyDescent="0.15">
      <c r="A107" s="50"/>
      <c r="B107" s="45"/>
      <c r="C107" s="46"/>
      <c r="D107" s="47"/>
      <c r="E107" s="48"/>
      <c r="F107" s="46"/>
      <c r="G107" s="47"/>
      <c r="H107" s="48"/>
      <c r="I107" s="46"/>
      <c r="J107" s="47"/>
      <c r="K107" s="48"/>
      <c r="L107" s="46"/>
      <c r="M107" s="47"/>
      <c r="N107" s="90"/>
      <c r="O107" s="2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s="28" customFormat="1" ht="18.75" customHeight="1" x14ac:dyDescent="0.15">
      <c r="A108" s="51"/>
      <c r="B108" s="45"/>
      <c r="C108" s="46"/>
      <c r="D108" s="47"/>
      <c r="E108" s="48"/>
      <c r="F108" s="46"/>
      <c r="G108" s="47"/>
      <c r="H108" s="48"/>
      <c r="I108" s="46"/>
      <c r="J108" s="47"/>
      <c r="K108" s="48"/>
      <c r="L108" s="46"/>
      <c r="M108" s="47"/>
      <c r="N108" s="90"/>
      <c r="O108" s="2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s="28" customFormat="1" ht="18.75" customHeight="1" x14ac:dyDescent="0.15">
      <c r="A109" s="51"/>
      <c r="B109" s="45"/>
      <c r="C109" s="46"/>
      <c r="D109" s="47"/>
      <c r="E109" s="48"/>
      <c r="F109" s="46"/>
      <c r="G109" s="47"/>
      <c r="H109" s="48"/>
      <c r="I109" s="46"/>
      <c r="J109" s="47"/>
      <c r="K109" s="48"/>
      <c r="L109" s="46"/>
      <c r="M109" s="47"/>
      <c r="N109" s="90"/>
      <c r="O109" s="2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s="28" customFormat="1" ht="18.75" customHeight="1" x14ac:dyDescent="0.15">
      <c r="A110" s="51"/>
      <c r="B110" s="45"/>
      <c r="C110" s="46"/>
      <c r="D110" s="47"/>
      <c r="E110" s="48"/>
      <c r="F110" s="46"/>
      <c r="G110" s="47"/>
      <c r="H110" s="48"/>
      <c r="I110" s="46"/>
      <c r="J110" s="47"/>
      <c r="K110" s="48"/>
      <c r="L110" s="46"/>
      <c r="M110" s="47"/>
      <c r="N110" s="90"/>
      <c r="O110" s="1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s="28" customFormat="1" ht="18.75" customHeight="1" x14ac:dyDescent="0.15">
      <c r="A111" s="51"/>
      <c r="B111" s="45"/>
      <c r="C111" s="46"/>
      <c r="D111" s="47"/>
      <c r="E111" s="48"/>
      <c r="F111" s="46"/>
      <c r="G111" s="47"/>
      <c r="H111" s="48"/>
      <c r="I111" s="46"/>
      <c r="J111" s="47"/>
      <c r="K111" s="48"/>
      <c r="L111" s="46"/>
      <c r="M111" s="47"/>
      <c r="N111" s="90"/>
      <c r="O111" s="3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s="28" customFormat="1" ht="18.75" customHeight="1" x14ac:dyDescent="0.15">
      <c r="A112" s="51"/>
      <c r="B112" s="45"/>
      <c r="C112" s="46"/>
      <c r="D112" s="47"/>
      <c r="E112" s="48"/>
      <c r="F112" s="46"/>
      <c r="G112" s="47"/>
      <c r="H112" s="48"/>
      <c r="I112" s="46"/>
      <c r="J112" s="47"/>
      <c r="K112" s="48"/>
      <c r="L112" s="46"/>
      <c r="M112" s="47"/>
      <c r="N112" s="7"/>
      <c r="O112" s="1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s="28" customFormat="1" ht="18.75" customHeight="1" x14ac:dyDescent="0.15">
      <c r="A113" s="51"/>
      <c r="B113" s="45"/>
      <c r="C113" s="46"/>
      <c r="D113" s="47"/>
      <c r="E113" s="48"/>
      <c r="F113" s="46"/>
      <c r="G113" s="47"/>
      <c r="H113" s="48"/>
      <c r="I113" s="46"/>
      <c r="J113" s="47"/>
      <c r="K113" s="48"/>
      <c r="L113" s="46"/>
      <c r="M113" s="47"/>
      <c r="N113" s="7"/>
      <c r="O113" s="1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s="28" customFormat="1" ht="18.75" customHeight="1" x14ac:dyDescent="0.15">
      <c r="A114" s="51"/>
      <c r="B114" s="51"/>
      <c r="C114" s="46"/>
      <c r="D114" s="47"/>
      <c r="E114" s="48"/>
      <c r="F114" s="46"/>
      <c r="G114" s="47"/>
      <c r="H114" s="48"/>
      <c r="I114" s="46"/>
      <c r="J114" s="47"/>
      <c r="K114" s="48"/>
      <c r="L114" s="46"/>
      <c r="M114" s="47"/>
      <c r="N114" s="7"/>
      <c r="O114" s="1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s="28" customFormat="1" ht="18.75" customHeight="1" x14ac:dyDescent="0.15">
      <c r="A115" s="51"/>
      <c r="B115" s="51"/>
      <c r="C115" s="46"/>
      <c r="D115" s="47"/>
      <c r="E115" s="48"/>
      <c r="F115" s="46"/>
      <c r="G115" s="47"/>
      <c r="H115" s="48"/>
      <c r="I115" s="46"/>
      <c r="J115" s="47"/>
      <c r="K115" s="48"/>
      <c r="L115" s="46"/>
      <c r="M115" s="47"/>
      <c r="N115" s="7"/>
      <c r="O115" s="1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s="28" customFormat="1" ht="18.75" customHeight="1" x14ac:dyDescent="0.15">
      <c r="A116" s="6"/>
      <c r="B116" s="51"/>
      <c r="C116" s="52"/>
      <c r="D116" s="52"/>
      <c r="E116" s="48"/>
      <c r="F116" s="46"/>
      <c r="G116" s="47"/>
      <c r="H116" s="48"/>
      <c r="I116" s="46"/>
      <c r="J116" s="47"/>
      <c r="K116" s="48"/>
      <c r="L116" s="46"/>
      <c r="M116" s="47"/>
      <c r="N116" s="7"/>
      <c r="O116" s="1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s="28" customFormat="1" ht="18.75" customHeight="1" x14ac:dyDescent="0.15">
      <c r="A117" s="51"/>
      <c r="B117" s="51"/>
      <c r="C117" s="46"/>
      <c r="D117" s="47"/>
      <c r="E117" s="48"/>
      <c r="F117" s="46"/>
      <c r="G117" s="47"/>
      <c r="H117" s="48"/>
      <c r="I117" s="46"/>
      <c r="J117" s="47"/>
      <c r="K117" s="48"/>
      <c r="L117" s="46"/>
      <c r="M117" s="47"/>
      <c r="N117" s="7"/>
      <c r="O117" s="1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s="28" customFormat="1" ht="18.75" customHeight="1" x14ac:dyDescent="0.15">
      <c r="A118" s="51"/>
      <c r="B118" s="51"/>
      <c r="C118" s="46"/>
      <c r="D118" s="47"/>
      <c r="E118" s="48"/>
      <c r="F118" s="46"/>
      <c r="G118" s="47"/>
      <c r="H118" s="48"/>
      <c r="I118" s="46"/>
      <c r="J118" s="47"/>
      <c r="K118" s="48"/>
      <c r="L118" s="46"/>
      <c r="M118" s="47"/>
      <c r="N118" s="7"/>
      <c r="O118" s="1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s="28" customFormat="1" ht="18.75" customHeight="1" x14ac:dyDescent="0.15">
      <c r="A119" s="51"/>
      <c r="B119" s="51"/>
      <c r="C119" s="46"/>
      <c r="D119" s="47"/>
      <c r="E119" s="48"/>
      <c r="F119" s="46"/>
      <c r="G119" s="47"/>
      <c r="H119" s="48"/>
      <c r="I119" s="46"/>
      <c r="J119" s="47"/>
      <c r="K119" s="48"/>
      <c r="L119" s="46"/>
      <c r="M119" s="47"/>
      <c r="N119" s="7"/>
      <c r="O119" s="1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s="28" customFormat="1" ht="18.75" customHeight="1" x14ac:dyDescent="0.15">
      <c r="A120" s="51"/>
      <c r="B120" s="51"/>
      <c r="C120" s="46"/>
      <c r="D120" s="47"/>
      <c r="E120" s="48"/>
      <c r="F120" s="46"/>
      <c r="G120" s="47"/>
      <c r="H120" s="48"/>
      <c r="I120" s="46"/>
      <c r="J120" s="47"/>
      <c r="K120" s="48"/>
      <c r="L120" s="46"/>
      <c r="M120" s="47"/>
      <c r="N120" s="7"/>
      <c r="O120" s="1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s="28" customFormat="1" ht="18.75" customHeight="1" x14ac:dyDescent="0.15">
      <c r="A121" s="51"/>
      <c r="B121" s="51"/>
      <c r="C121" s="46"/>
      <c r="D121" s="47"/>
      <c r="E121" s="48"/>
      <c r="F121" s="46"/>
      <c r="G121" s="47"/>
      <c r="H121" s="48"/>
      <c r="I121" s="46"/>
      <c r="J121" s="47"/>
      <c r="K121" s="48"/>
      <c r="L121" s="46"/>
      <c r="M121" s="47"/>
      <c r="N121" s="7"/>
      <c r="O121" s="1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s="28" customFormat="1" ht="18.75" customHeight="1" x14ac:dyDescent="0.15">
      <c r="A122" s="51"/>
      <c r="B122" s="51"/>
      <c r="C122" s="46"/>
      <c r="D122" s="47"/>
      <c r="E122" s="48"/>
      <c r="F122" s="46"/>
      <c r="G122" s="47"/>
      <c r="H122" s="48"/>
      <c r="I122" s="46"/>
      <c r="J122" s="47"/>
      <c r="K122" s="48"/>
      <c r="L122" s="46"/>
      <c r="M122" s="47"/>
      <c r="N122" s="7"/>
      <c r="O122" s="1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s="28" customFormat="1" ht="18.75" customHeight="1" x14ac:dyDescent="0.15">
      <c r="A123" s="51"/>
      <c r="B123" s="51"/>
      <c r="C123" s="46"/>
      <c r="D123" s="47"/>
      <c r="E123" s="48"/>
      <c r="F123" s="46"/>
      <c r="G123" s="47"/>
      <c r="H123" s="48"/>
      <c r="I123" s="46"/>
      <c r="J123" s="47"/>
      <c r="K123" s="48"/>
      <c r="L123" s="46"/>
      <c r="M123" s="47"/>
      <c r="N123" s="7"/>
      <c r="O123" s="1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s="28" customFormat="1" ht="18.75" customHeight="1" x14ac:dyDescent="0.15">
      <c r="A124" s="51"/>
      <c r="B124" s="51"/>
      <c r="C124" s="46"/>
      <c r="D124" s="47"/>
      <c r="E124" s="48"/>
      <c r="F124" s="46"/>
      <c r="G124" s="47"/>
      <c r="H124" s="48"/>
      <c r="I124" s="46"/>
      <c r="J124" s="47"/>
      <c r="K124" s="48"/>
      <c r="L124" s="46"/>
      <c r="M124" s="47"/>
      <c r="N124" s="7"/>
      <c r="O124" s="1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8.75" customHeight="1" x14ac:dyDescent="0.15">
      <c r="A125" s="51"/>
      <c r="B125" s="51"/>
      <c r="C125" s="46"/>
      <c r="D125" s="47"/>
      <c r="E125" s="48"/>
      <c r="F125" s="46"/>
      <c r="G125" s="47"/>
      <c r="H125" s="48"/>
      <c r="I125" s="46"/>
      <c r="J125" s="47"/>
      <c r="K125" s="48"/>
      <c r="L125" s="46"/>
      <c r="M125" s="47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8.75" customHeight="1" x14ac:dyDescent="0.15">
      <c r="A126" s="53"/>
      <c r="B126" s="54"/>
      <c r="C126" s="30"/>
      <c r="D126" s="31"/>
      <c r="E126" s="19"/>
      <c r="F126" s="30"/>
      <c r="G126" s="31"/>
      <c r="H126" s="19"/>
      <c r="I126" s="30"/>
      <c r="J126" s="31"/>
      <c r="K126" s="19"/>
      <c r="L126" s="30"/>
      <c r="M126" s="31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8.75" customHeight="1" x14ac:dyDescent="0.15">
      <c r="A127" s="53"/>
      <c r="B127" s="54"/>
      <c r="C127" s="30"/>
      <c r="D127" s="31"/>
      <c r="E127" s="19"/>
      <c r="F127" s="30"/>
      <c r="G127" s="31"/>
      <c r="H127" s="19"/>
      <c r="I127" s="30"/>
      <c r="J127" s="31"/>
      <c r="K127" s="19"/>
      <c r="L127" s="30"/>
      <c r="M127" s="31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8.75" customHeight="1" x14ac:dyDescent="0.15">
      <c r="A128" s="53"/>
      <c r="B128" s="54"/>
      <c r="C128" s="30"/>
      <c r="D128" s="31"/>
      <c r="E128" s="19"/>
      <c r="F128" s="30"/>
      <c r="G128" s="31"/>
      <c r="H128" s="19"/>
      <c r="I128" s="30"/>
      <c r="J128" s="31"/>
      <c r="K128" s="19"/>
      <c r="L128" s="30"/>
      <c r="M128" s="31"/>
    </row>
    <row r="129" spans="1:13" ht="18.75" customHeight="1" x14ac:dyDescent="0.15">
      <c r="A129" s="53"/>
      <c r="B129" s="54"/>
      <c r="C129" s="30"/>
      <c r="D129" s="31"/>
      <c r="E129" s="19"/>
      <c r="F129" s="30"/>
      <c r="G129" s="31"/>
      <c r="H129" s="19"/>
      <c r="I129" s="30"/>
      <c r="J129" s="31"/>
      <c r="K129" s="19"/>
      <c r="L129" s="30"/>
      <c r="M129" s="31"/>
    </row>
    <row r="130" spans="1:13" ht="18.75" customHeight="1" x14ac:dyDescent="0.15">
      <c r="A130" s="53"/>
      <c r="B130" s="29"/>
      <c r="C130" s="30"/>
      <c r="D130" s="31"/>
      <c r="E130" s="19"/>
      <c r="F130" s="30"/>
      <c r="G130" s="31"/>
      <c r="H130" s="19"/>
      <c r="I130" s="30"/>
      <c r="J130" s="31"/>
      <c r="K130" s="19"/>
      <c r="L130" s="30"/>
      <c r="M130" s="31"/>
    </row>
    <row r="131" spans="1:13" ht="18.75" customHeight="1" x14ac:dyDescent="0.15">
      <c r="A131" s="4"/>
      <c r="B131" s="29"/>
      <c r="C131" s="30"/>
      <c r="D131" s="31"/>
      <c r="E131" s="19"/>
      <c r="F131" s="30"/>
      <c r="G131" s="31"/>
      <c r="H131" s="19"/>
      <c r="I131" s="30"/>
      <c r="J131" s="31"/>
      <c r="K131" s="19"/>
      <c r="L131" s="30"/>
      <c r="M131" s="31"/>
    </row>
    <row r="132" spans="1:13" ht="18.75" customHeight="1" x14ac:dyDescent="0.15">
      <c r="A132" s="4"/>
      <c r="B132" s="29"/>
      <c r="C132" s="30"/>
      <c r="D132" s="31"/>
      <c r="E132" s="19"/>
      <c r="F132" s="30"/>
      <c r="G132" s="31"/>
      <c r="H132" s="19"/>
      <c r="I132" s="30"/>
      <c r="J132" s="31"/>
      <c r="K132" s="19"/>
      <c r="L132" s="30"/>
      <c r="M132" s="31"/>
    </row>
    <row r="133" spans="1:13" ht="18.75" customHeight="1" x14ac:dyDescent="0.15">
      <c r="A133" s="4"/>
      <c r="B133" s="29"/>
      <c r="C133" s="30"/>
      <c r="D133" s="31"/>
      <c r="E133" s="19"/>
      <c r="F133" s="30"/>
      <c r="G133" s="31"/>
      <c r="H133" s="19"/>
      <c r="I133" s="30"/>
      <c r="J133" s="31"/>
      <c r="K133" s="19"/>
      <c r="L133" s="30"/>
      <c r="M133" s="31"/>
    </row>
    <row r="134" spans="1:13" ht="18.75" customHeight="1" x14ac:dyDescent="0.15">
      <c r="A134" s="4"/>
      <c r="B134" s="29"/>
      <c r="C134" s="30"/>
      <c r="D134" s="31"/>
      <c r="E134" s="19"/>
      <c r="F134" s="30"/>
      <c r="G134" s="31"/>
      <c r="H134" s="19"/>
      <c r="I134" s="30"/>
      <c r="J134" s="31"/>
      <c r="K134" s="19"/>
      <c r="L134" s="30"/>
      <c r="M134" s="31"/>
    </row>
    <row r="135" spans="1:13" ht="18.75" customHeight="1" x14ac:dyDescent="0.15">
      <c r="A135" s="4"/>
      <c r="B135" s="29"/>
      <c r="C135" s="30"/>
      <c r="D135" s="31"/>
      <c r="E135" s="19"/>
      <c r="F135" s="30"/>
      <c r="G135" s="31"/>
      <c r="H135" s="19"/>
      <c r="I135" s="30"/>
      <c r="J135" s="31"/>
      <c r="K135" s="19"/>
      <c r="L135" s="30"/>
      <c r="M135" s="31"/>
    </row>
    <row r="136" spans="1:13" x14ac:dyDescent="0.15">
      <c r="A136" s="5"/>
      <c r="B136" s="29"/>
      <c r="C136" s="30"/>
      <c r="D136" s="31"/>
      <c r="E136" s="19"/>
      <c r="F136" s="30"/>
      <c r="G136" s="31"/>
      <c r="H136" s="19"/>
      <c r="I136" s="30"/>
      <c r="J136" s="31"/>
      <c r="K136" s="19"/>
      <c r="L136" s="30"/>
      <c r="M136" s="31"/>
    </row>
    <row r="137" spans="1:13" x14ac:dyDescent="0.15">
      <c r="A137" s="4"/>
      <c r="B137" s="29"/>
      <c r="C137" s="30"/>
      <c r="D137" s="31"/>
      <c r="E137" s="19"/>
      <c r="F137" s="30"/>
      <c r="G137" s="31"/>
      <c r="H137" s="19"/>
      <c r="I137" s="30"/>
      <c r="J137" s="31"/>
      <c r="K137" s="19"/>
      <c r="L137" s="30"/>
      <c r="M137" s="31"/>
    </row>
    <row r="138" spans="1:13" x14ac:dyDescent="0.15">
      <c r="A138" s="4"/>
      <c r="B138" s="29"/>
      <c r="C138" s="30"/>
      <c r="D138" s="31"/>
      <c r="E138" s="19"/>
      <c r="F138" s="30"/>
      <c r="G138" s="31"/>
      <c r="H138" s="19"/>
      <c r="I138" s="30"/>
      <c r="J138" s="31"/>
      <c r="K138" s="19"/>
      <c r="L138" s="30"/>
      <c r="M138" s="31"/>
    </row>
    <row r="139" spans="1:13" x14ac:dyDescent="0.15">
      <c r="A139" s="53"/>
      <c r="B139" s="29"/>
      <c r="C139" s="30"/>
      <c r="D139" s="31"/>
      <c r="E139" s="19"/>
      <c r="F139" s="30"/>
      <c r="G139" s="31"/>
      <c r="H139" s="19"/>
      <c r="I139" s="30"/>
      <c r="J139" s="31"/>
      <c r="K139" s="19"/>
      <c r="L139" s="30"/>
      <c r="M139" s="31"/>
    </row>
    <row r="140" spans="1:13" x14ac:dyDescent="0.15">
      <c r="A140" s="53"/>
      <c r="B140" s="29"/>
      <c r="C140" s="30"/>
      <c r="D140" s="31"/>
      <c r="E140" s="20"/>
      <c r="F140" s="30"/>
      <c r="G140" s="31"/>
      <c r="H140" s="20"/>
      <c r="I140" s="30"/>
      <c r="J140" s="31"/>
      <c r="K140" s="20"/>
      <c r="L140" s="30"/>
      <c r="M140" s="31"/>
    </row>
    <row r="141" spans="1:13" x14ac:dyDescent="0.15">
      <c r="A141" s="53"/>
      <c r="B141" s="29"/>
      <c r="C141" s="30"/>
      <c r="D141" s="31"/>
      <c r="E141" s="20"/>
      <c r="F141" s="30"/>
      <c r="G141" s="31"/>
      <c r="H141" s="20"/>
      <c r="I141" s="30"/>
      <c r="J141" s="31"/>
      <c r="K141" s="20"/>
      <c r="L141" s="30"/>
      <c r="M141" s="31"/>
    </row>
    <row r="142" spans="1:13" x14ac:dyDescent="0.15">
      <c r="A142" s="53"/>
      <c r="B142" s="29"/>
      <c r="C142" s="30"/>
      <c r="D142" s="31"/>
      <c r="E142" s="20"/>
      <c r="F142" s="30"/>
      <c r="G142" s="31"/>
      <c r="H142" s="20"/>
      <c r="I142" s="30"/>
      <c r="J142" s="31"/>
      <c r="K142" s="20"/>
      <c r="L142" s="30"/>
      <c r="M142" s="31"/>
    </row>
    <row r="143" spans="1:13" x14ac:dyDescent="0.15">
      <c r="A143" s="53"/>
      <c r="B143" s="29"/>
      <c r="C143" s="30"/>
      <c r="D143" s="31"/>
      <c r="E143" s="20"/>
      <c r="F143" s="30"/>
      <c r="G143" s="31"/>
      <c r="H143" s="20"/>
      <c r="I143" s="30"/>
      <c r="J143" s="31"/>
      <c r="K143" s="20"/>
      <c r="L143" s="30"/>
      <c r="M143" s="31"/>
    </row>
    <row r="144" spans="1:13" x14ac:dyDescent="0.15">
      <c r="A144" s="53"/>
      <c r="B144" s="29"/>
      <c r="C144" s="30"/>
      <c r="D144" s="31"/>
      <c r="F144" s="30"/>
      <c r="G144" s="31"/>
      <c r="I144" s="30"/>
      <c r="J144" s="31"/>
      <c r="L144" s="30"/>
      <c r="M144" s="31"/>
    </row>
    <row r="145" spans="1:13" x14ac:dyDescent="0.15">
      <c r="A145" s="53"/>
      <c r="B145" s="29"/>
      <c r="C145" s="30"/>
      <c r="D145" s="31"/>
      <c r="F145" s="30"/>
      <c r="G145" s="31"/>
      <c r="I145" s="30"/>
      <c r="J145" s="31"/>
      <c r="L145" s="30"/>
      <c r="M145" s="31"/>
    </row>
  </sheetData>
  <sortState ref="A3:AC92">
    <sortCondition ref="AB3:AB92"/>
  </sortState>
  <phoneticPr fontId="3" type="noConversion"/>
  <printOptions gridLines="1"/>
  <pageMargins left="0.74803149606299213" right="0.31496062992125984" top="0.82677165354330717" bottom="0.55118110236220474" header="0.35433070866141736" footer="0.39370078740157483"/>
  <pageSetup paperSize="9" scale="55" orientation="portrait" horizontalDpi="300" verticalDpi="300"/>
  <headerFooter alignWithMargins="0">
    <oddHeader>&amp;C&amp;"Arial Bold,Bold"&amp;24&amp;K000000FYCA - 2022 Sailing Calendar - &amp;A&amp;"Arial,Regular"&amp;10
&amp;12Schedule: Issued  06/09/21; Initial inputs - 31/10/21 at venue TBD; Finalised at FYCA meeting at venue TBD</oddHeader>
    <oddFooter>&amp;L&amp;"Arial Bold,Bold"&amp;12&amp;K000000'Neptune Tide' Program Predictions for Leith (GMT / metres)&amp;R&amp;"Arial Bold,Bold"&amp;12&amp;K000000File: &amp;F  printed &amp;D @ &amp;T</oddFooter>
  </headerFooter>
  <rowBreaks count="1" manualBreakCount="1">
    <brk id="77" max="16383" man="1"/>
  </row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FYCA22-D</vt:lpstr>
      <vt:lpstr>'FYCA22-D'!Database</vt:lpstr>
      <vt:lpstr>'FYCA22-D'!Print_Area</vt:lpstr>
      <vt:lpstr>'FYCA22-D'!Print_Titles</vt:lpstr>
    </vt:vector>
  </TitlesOfParts>
  <Manager/>
  <Company>FYCA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FYCA Calendar Planning Sheet</dc:title>
  <dc:subject>2022</dc:subject>
  <dc:creator>Jim Scott</dc:creator>
  <cp:keywords/>
  <dc:description>06/09/2021: Issued to clubs
25/11/2021: Draft issue A
09/02/2022: Draft issue B
19/02/2022: Draft issue C
26/04/2022: Draft issue D</dc:description>
  <cp:lastModifiedBy>Jim Scott</cp:lastModifiedBy>
  <cp:lastPrinted>2022-02-09T15:09:43Z</cp:lastPrinted>
  <dcterms:created xsi:type="dcterms:W3CDTF">2002-05-08T10:08:19Z</dcterms:created>
  <dcterms:modified xsi:type="dcterms:W3CDTF">2022-04-26T06:04:06Z</dcterms:modified>
  <cp:category/>
</cp:coreProperties>
</file>